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MENSUAL'!$A$1:$M$73</definedName>
  </definedNames>
  <calcPr fullCalcOnLoad="1"/>
</workbook>
</file>

<file path=xl/sharedStrings.xml><?xml version="1.0" encoding="utf-8"?>
<sst xmlns="http://schemas.openxmlformats.org/spreadsheetml/2006/main" count="283" uniqueCount="157">
  <si>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</si>
  <si>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</si>
  <si>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</si>
  <si>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</si>
  <si>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</si>
  <si>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</si>
  <si>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</si>
  <si>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</si>
  <si>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</si>
  <si>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</si>
  <si>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</si>
  <si>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</si>
  <si>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</si>
  <si>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</si>
  <si>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</si>
  <si>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</si>
  <si>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</si>
  <si>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</si>
  <si>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</si>
  <si>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</si>
  <si>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</si>
  <si>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</si>
  <si>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</si>
  <si>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</si>
  <si>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</si>
  <si>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</si>
  <si>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</si>
  <si>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</si>
  <si>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</si>
  <si>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</si>
  <si>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</si>
  <si>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</si>
  <si>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</si>
  <si>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</si>
  <si>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</si>
  <si>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</si>
  <si>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</si>
  <si>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Tesorera</t>
  </si>
  <si>
    <t>Wilmer Rolando Pulamarín Cachipuendo</t>
  </si>
  <si>
    <t>Secretario</t>
  </si>
  <si>
    <t>Silvana Pilar Cañarejo Largo</t>
  </si>
  <si>
    <t>Administradora del Proyecto INFOCENTRO</t>
  </si>
  <si>
    <t>CT</t>
  </si>
  <si>
    <t>7.7.1.01.05.01.001</t>
  </si>
  <si>
    <t>Hector Bolivar Tupiza Flores</t>
  </si>
  <si>
    <t>Coordinador del Proyecto CIBV</t>
  </si>
  <si>
    <t>Juan Francisco Navarrete Ayala</t>
  </si>
  <si>
    <t>Personal de apoyo del Proyecto CIBV</t>
  </si>
  <si>
    <t>CUZCO ROCHA ANDREA VANESA</t>
  </si>
  <si>
    <t>MOROCHO SIMBAÑA NANCY MARLENE</t>
  </si>
  <si>
    <t>QUISHPE CHANGOLUISA SONIA KARINA</t>
  </si>
  <si>
    <t>VALVERDE TOAPANTA CARMEN MAGALY</t>
  </si>
  <si>
    <t>FARINANGO CUZCO ALICIA ESTHER</t>
  </si>
  <si>
    <t>QUINCHIGUANDO VINUEZA ANA CRISTINA</t>
  </si>
  <si>
    <t>CUZCO VALVERDE GLADYS JEANETH</t>
  </si>
  <si>
    <t>CHORLANGO CUZCO JHOANNA ELIZABETH</t>
  </si>
  <si>
    <t>LEMA TORRES HEIDY ELIZABETH</t>
  </si>
  <si>
    <t>TOAPANTA CORO MARIA</t>
  </si>
  <si>
    <t>MOLINA VALVERDE MARIBEL ALEXANDRA</t>
  </si>
  <si>
    <t>TOAPANTA CHASI ERIKA LISBETH</t>
  </si>
  <si>
    <t>DE LA CRUZ PERUGACHI DAYSI DIANA</t>
  </si>
  <si>
    <t>DIAZ NAVARRETE DIANA YESENIA</t>
  </si>
  <si>
    <t>MUÑOZ PULLAS DIANA MARISELA</t>
  </si>
  <si>
    <t>DE LA CRUZ PERUGACHI MARIA FERNANDA</t>
  </si>
  <si>
    <t>FLORES SALAZAR ELENA DANIELA</t>
  </si>
  <si>
    <t>CHORLANGO CHORLANGO MARIA ANTONIA</t>
  </si>
  <si>
    <t>PAZMIÑO COYAGO SILVIA ANGELICA</t>
  </si>
  <si>
    <t xml:space="preserve">DE LA TORRE BARAJA MARIA ELENA </t>
  </si>
  <si>
    <t>CHERRES INLAGO GLADYS MARGARITA</t>
  </si>
  <si>
    <t>MALDONADO PUJOTA VICTORIA ELIZABETH</t>
  </si>
  <si>
    <t>QUISAGUANO CAÑAREJO ESTEFANIA LISSETH</t>
  </si>
  <si>
    <t>TORRES QUILUMBAQUIN BLANCA PATRICIA</t>
  </si>
  <si>
    <t xml:space="preserve">CATUCUAGO QUILUMBAQUIN MARIA GLORIA </t>
  </si>
  <si>
    <t>PINANGO MOPOSA JENNY MAGALI</t>
  </si>
  <si>
    <t>FALCON CACHIPUENDO FERNANDA NATHALY</t>
  </si>
  <si>
    <t>HURTADO LOZADA KATHERINE VERONICA</t>
  </si>
  <si>
    <t>NECPAS CACHIPUENDO SILVIA AMADA</t>
  </si>
  <si>
    <t>MALDONADO CABEZAS NANCY MARIBEL</t>
  </si>
  <si>
    <t>CATUCUAGO CABASCANGO MARIANA SOLEDAD</t>
  </si>
  <si>
    <t>CATUCUAGO QUILUMBAQUIN MARIA NICOLASA</t>
  </si>
  <si>
    <t>SANCHEZ CATUCUAGO ELVIA MARICELA</t>
  </si>
  <si>
    <t>ULCUANGO CATUCUAGO WILMA JANNETH</t>
  </si>
  <si>
    <t>CATUCUAGO CABASCANGO MARTHA XIMENA</t>
  </si>
  <si>
    <t>BAUTISTA INLAGO NELLY JASMITH</t>
  </si>
  <si>
    <t>CUASCOTA CABASCANGO MARIBEL PAULINA</t>
  </si>
  <si>
    <t>PUJOTA INLAGO RITA SUSANA</t>
  </si>
  <si>
    <t>QUILO TOAQUIZA VILMA MARLENE</t>
  </si>
  <si>
    <t>CALUGUILLIN INLAGO ALEXANDRA ROCIO</t>
  </si>
  <si>
    <t>PERACHIMBA ANRANGO SILVIA PATRICIA</t>
  </si>
  <si>
    <t>PACHITO CABASCANGO AIDA PATRICIA</t>
  </si>
  <si>
    <t>SANCHEZ CUASCOTA MARIA SOLEDAD</t>
  </si>
  <si>
    <t>Personal de cuidado del Proyecto CIBV</t>
  </si>
  <si>
    <t>7.7.1.01.05.01.002</t>
  </si>
  <si>
    <t>7.7.1.01.05.01.003</t>
  </si>
  <si>
    <t>7.7.1.01.05.01.004</t>
  </si>
  <si>
    <t>7.7.1.01.05.01.005</t>
  </si>
  <si>
    <t>7.7.1.01.05.01.006</t>
  </si>
  <si>
    <t>7.7.1.01.05.01.007</t>
  </si>
  <si>
    <t>7.7.1.01.05.01.008</t>
  </si>
  <si>
    <t>7.7.1.01.05.01.009</t>
  </si>
  <si>
    <t>7.7.1.01.05.01.010</t>
  </si>
  <si>
    <t>7.7.1.01.05.01.011</t>
  </si>
  <si>
    <t>7.7.1.01.05.01.012</t>
  </si>
  <si>
    <t>7.7.1.01.05.01.013</t>
  </si>
  <si>
    <t>7.7.1.01.05.01.014</t>
  </si>
  <si>
    <t>7.7.1.01.05.01.015</t>
  </si>
  <si>
    <t>7.7.1.01.05.01.016</t>
  </si>
  <si>
    <t>7.7.1.01.05.01.017</t>
  </si>
  <si>
    <t>7.7.1.01.05.01.018</t>
  </si>
  <si>
    <t>7.7.1.01.05.01.019</t>
  </si>
  <si>
    <t>7.7.1.01.05.01.020</t>
  </si>
  <si>
    <t>7.7.1.01.05.01.021</t>
  </si>
  <si>
    <t>7.7.1.01.05.01.022</t>
  </si>
  <si>
    <t>7.7.1.01.05.01.023</t>
  </si>
  <si>
    <t>7.7.1.01.05.01.024</t>
  </si>
  <si>
    <t>7.7.1.01.05.01.025</t>
  </si>
  <si>
    <t>7.7.1.01.05.01.026</t>
  </si>
  <si>
    <t>7.7.1.01.05.01.027</t>
  </si>
  <si>
    <t>7.7.1.01.05.01.028</t>
  </si>
  <si>
    <t>7.7.1.01.05.01.029</t>
  </si>
  <si>
    <t>7.7.1.01.05.01.030</t>
  </si>
  <si>
    <t>7.7.1.01.05.01.031</t>
  </si>
  <si>
    <t>7.7.1.01.05.01.032</t>
  </si>
  <si>
    <t>7.7.1.01.05.01.033</t>
  </si>
  <si>
    <t>7.7.1.01.05.01.034</t>
  </si>
  <si>
    <t>7.7.1.01.05.01.035</t>
  </si>
  <si>
    <t>7.7.1.01.05.01.036</t>
  </si>
  <si>
    <t>7.7.1.01.05.01.037</t>
  </si>
  <si>
    <t>7.7.1.01.05.01.038</t>
  </si>
  <si>
    <t>7.7.1.01.05.01.039</t>
  </si>
  <si>
    <t>7.7.1.01.05.01.040</t>
  </si>
  <si>
    <t>7.7.1.01.05.01.041</t>
  </si>
  <si>
    <t>7.7.1.01.05.01.042</t>
  </si>
  <si>
    <t>7.7.1.01.05.01.043</t>
  </si>
  <si>
    <t>7.7.1.01.05.01.044</t>
  </si>
  <si>
    <t>7.7.1.01.05.01.045</t>
  </si>
  <si>
    <t>7.7.1.01.05.01.046</t>
  </si>
  <si>
    <t>7.7.1.01.05.01.047</t>
  </si>
  <si>
    <t>7.7.1.01.05.01.048</t>
  </si>
  <si>
    <t>7.7.1.01.05.01.049</t>
  </si>
  <si>
    <t>7.7.1.01.05.01.050</t>
  </si>
  <si>
    <t>7.7.1.01.05.01.051</t>
  </si>
  <si>
    <t>7.7.1.01.05.01.052</t>
  </si>
  <si>
    <t>7.7.1.01.05.01.053</t>
  </si>
  <si>
    <t>GAD PARROQUIAL DE TUPIGACHI</t>
  </si>
  <si>
    <t>Sr. César Catucuago - Rolando Pulamarín</t>
  </si>
  <si>
    <t>gobiernoparroquialruraltupigachi@hotmail.com</t>
  </si>
  <si>
    <t>Oscar Fernando Vinueza Vinueza</t>
  </si>
  <si>
    <t>(02) 2119-104</t>
  </si>
  <si>
    <t>MORALES MUÑOZ MARIA LUCILA</t>
  </si>
  <si>
    <t>TOCAGON DE LA CRUZ GLADYS CECILIA</t>
  </si>
  <si>
    <t>MALDONADO TOAPANTA TANIA JACQUELINE</t>
  </si>
  <si>
    <t>CHORLANGO CABASCANGO LIZBETH MARISOL</t>
  </si>
  <si>
    <t>VALENZUELA CUMBALXIMENA YADIRA</t>
  </si>
  <si>
    <t>LEMA TITUAÑA ROCIO ESTEFANIA</t>
  </si>
  <si>
    <t>PUJOTA PILCA BLANCA WILMA</t>
  </si>
  <si>
    <t>DD/MM/AAAA (07/12/2015)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</si>
</sst>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4" xfId="45" applyBorder="1" applyAlignment="1" applyProtection="1">
      <alignment horizontal="center" vertical="center" wrapText="1"/>
      <protection/>
    </xf>
    <xf numFmtId="0" fontId="47" fillId="0" borderId="15" xfId="45" applyFont="1" applyBorder="1" applyAlignment="1" applyProtection="1">
      <alignment horizontal="center" vertical="center" wrapText="1"/>
      <protection/>
    </xf>
    <xf numFmtId="0" fontId="47" fillId="0" borderId="11" xfId="45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PageLayoutView="0" workbookViewId="0" topLeftCell="G59">
      <selection activeCell="J68" sqref="J68:M6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7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3" ht="31.5" customHeight="1">
      <c r="A3" s="31" t="s">
        <v>10</v>
      </c>
      <c r="B3" s="32"/>
      <c r="C3" s="32"/>
      <c r="D3" s="32"/>
      <c r="E3" s="32"/>
      <c r="F3" s="32"/>
      <c r="G3" s="32"/>
      <c r="H3" s="32"/>
      <c r="I3" s="24" t="s">
        <v>11</v>
      </c>
      <c r="J3" s="24"/>
      <c r="K3" s="24"/>
      <c r="L3" s="24"/>
      <c r="M3" s="2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147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>G5*12</f>
        <v>16944</v>
      </c>
      <c r="I5" s="8">
        <v>1412</v>
      </c>
      <c r="J5" s="8">
        <v>354</v>
      </c>
      <c r="K5" s="8">
        <v>0</v>
      </c>
      <c r="L5" s="8">
        <v>0</v>
      </c>
      <c r="M5" s="8">
        <f>I5+J5+K5+L5</f>
        <v>1766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>G6*12</f>
        <v>6438.719999999999</v>
      </c>
      <c r="I6" s="8">
        <v>536.56</v>
      </c>
      <c r="J6" s="8">
        <v>354</v>
      </c>
      <c r="K6" s="8">
        <v>0</v>
      </c>
      <c r="L6" s="8">
        <v>0</v>
      </c>
      <c r="M6" s="8">
        <f aca="true" t="shared" si="0" ref="M6:M66">I6+J6+K6+L6</f>
        <v>890.56</v>
      </c>
    </row>
    <row r="7" spans="1:13" s="1" customFormat="1" ht="14.2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aca="true" t="shared" si="1" ref="H7:H14">G7*12</f>
        <v>6438.719999999999</v>
      </c>
      <c r="I7" s="8">
        <v>536.56</v>
      </c>
      <c r="J7" s="8">
        <v>354</v>
      </c>
      <c r="K7" s="8">
        <v>0</v>
      </c>
      <c r="L7" s="8">
        <v>0</v>
      </c>
      <c r="M7" s="8">
        <f t="shared" si="0"/>
        <v>890.56</v>
      </c>
    </row>
    <row r="8" spans="1:78" s="1" customFormat="1" ht="14.25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1"/>
        <v>6438.719999999999</v>
      </c>
      <c r="I8" s="8">
        <v>536.56</v>
      </c>
      <c r="J8" s="8">
        <v>354</v>
      </c>
      <c r="K8" s="8">
        <v>0</v>
      </c>
      <c r="L8" s="8">
        <v>0</v>
      </c>
      <c r="M8" s="8">
        <f t="shared" si="0"/>
        <v>890.56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1"/>
        <v>6438.719999999999</v>
      </c>
      <c r="I9" s="8">
        <v>536.56</v>
      </c>
      <c r="J9" s="8">
        <v>354</v>
      </c>
      <c r="K9" s="8">
        <v>0</v>
      </c>
      <c r="L9" s="8">
        <v>0</v>
      </c>
      <c r="M9" s="8">
        <f t="shared" si="0"/>
        <v>890.56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37</v>
      </c>
      <c r="D10" s="3" t="s">
        <v>25</v>
      </c>
      <c r="E10" s="3" t="s">
        <v>26</v>
      </c>
      <c r="F10" s="3"/>
      <c r="G10" s="8">
        <v>622</v>
      </c>
      <c r="H10" s="8">
        <f t="shared" si="1"/>
        <v>7464</v>
      </c>
      <c r="I10" s="8">
        <v>558.07</v>
      </c>
      <c r="J10" s="8">
        <v>199.61</v>
      </c>
      <c r="K10" s="8">
        <v>0</v>
      </c>
      <c r="L10" s="8">
        <v>0</v>
      </c>
      <c r="M10" s="8">
        <f>I10+J10+K10+L10</f>
        <v>757.6800000000001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">
        <v>7</v>
      </c>
      <c r="B11" s="12" t="s">
        <v>38</v>
      </c>
      <c r="C11" s="12" t="s">
        <v>39</v>
      </c>
      <c r="D11" s="3" t="s">
        <v>25</v>
      </c>
      <c r="E11" s="3" t="s">
        <v>26</v>
      </c>
      <c r="F11" s="3"/>
      <c r="G11" s="8">
        <v>585</v>
      </c>
      <c r="H11" s="8">
        <f t="shared" si="1"/>
        <v>7020</v>
      </c>
      <c r="I11" s="8">
        <v>585</v>
      </c>
      <c r="J11" s="8">
        <v>354</v>
      </c>
      <c r="K11" s="8">
        <v>0</v>
      </c>
      <c r="L11" s="8">
        <v>0</v>
      </c>
      <c r="M11" s="8">
        <f t="shared" si="0"/>
        <v>939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8.5">
      <c r="A12" s="2">
        <v>8</v>
      </c>
      <c r="B12" s="16" t="s">
        <v>40</v>
      </c>
      <c r="C12" s="12" t="s">
        <v>41</v>
      </c>
      <c r="D12" s="3" t="s">
        <v>42</v>
      </c>
      <c r="E12" s="3" t="s">
        <v>43</v>
      </c>
      <c r="F12" s="3"/>
      <c r="G12" s="8">
        <v>370.53</v>
      </c>
      <c r="H12" s="8">
        <f t="shared" si="1"/>
        <v>4446.36</v>
      </c>
      <c r="I12" s="8">
        <v>332.44</v>
      </c>
      <c r="J12" s="8">
        <v>199.61</v>
      </c>
      <c r="K12" s="8">
        <v>0</v>
      </c>
      <c r="L12" s="8">
        <v>0</v>
      </c>
      <c r="M12" s="8">
        <f t="shared" si="0"/>
        <v>532.05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">
        <v>9</v>
      </c>
      <c r="B13" s="12" t="s">
        <v>44</v>
      </c>
      <c r="C13" s="12" t="s">
        <v>45</v>
      </c>
      <c r="D13" s="3" t="s">
        <v>25</v>
      </c>
      <c r="E13" s="3" t="s">
        <v>43</v>
      </c>
      <c r="F13" s="3"/>
      <c r="G13" s="8">
        <v>733</v>
      </c>
      <c r="H13" s="8">
        <f t="shared" si="1"/>
        <v>8796</v>
      </c>
      <c r="I13" s="8">
        <v>733</v>
      </c>
      <c r="J13" s="8">
        <v>354</v>
      </c>
      <c r="K13" s="8">
        <v>0</v>
      </c>
      <c r="L13" s="8">
        <v>0</v>
      </c>
      <c r="M13" s="8">
        <f t="shared" si="0"/>
        <v>1087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8.5">
      <c r="A14" s="2">
        <v>10</v>
      </c>
      <c r="B14" s="16" t="s">
        <v>46</v>
      </c>
      <c r="C14" s="12" t="s">
        <v>47</v>
      </c>
      <c r="D14" s="3" t="s">
        <v>25</v>
      </c>
      <c r="E14" s="3" t="s">
        <v>43</v>
      </c>
      <c r="F14" s="3"/>
      <c r="G14" s="8">
        <v>527</v>
      </c>
      <c r="H14" s="8">
        <f t="shared" si="1"/>
        <v>6324</v>
      </c>
      <c r="I14" s="8">
        <v>527</v>
      </c>
      <c r="J14" s="8">
        <v>354</v>
      </c>
      <c r="K14" s="8">
        <v>0</v>
      </c>
      <c r="L14" s="8">
        <v>0</v>
      </c>
      <c r="M14" s="8">
        <f t="shared" si="0"/>
        <v>881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4">
      <c r="A15" s="3">
        <v>11</v>
      </c>
      <c r="B15" s="19" t="s">
        <v>48</v>
      </c>
      <c r="C15" s="17" t="s">
        <v>91</v>
      </c>
      <c r="D15" s="3" t="s">
        <v>42</v>
      </c>
      <c r="E15" s="3" t="s">
        <v>92</v>
      </c>
      <c r="F15" s="3"/>
      <c r="G15" s="8">
        <v>354</v>
      </c>
      <c r="H15" s="8">
        <f>G15*12</f>
        <v>4248</v>
      </c>
      <c r="I15" s="8">
        <v>354</v>
      </c>
      <c r="J15" s="8">
        <v>354</v>
      </c>
      <c r="K15" s="8">
        <v>0</v>
      </c>
      <c r="L15" s="8">
        <v>0</v>
      </c>
      <c r="M15" s="8">
        <f t="shared" si="0"/>
        <v>708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4">
      <c r="A16" s="2">
        <v>12</v>
      </c>
      <c r="B16" s="19" t="s">
        <v>49</v>
      </c>
      <c r="C16" s="17" t="s">
        <v>91</v>
      </c>
      <c r="D16" s="3" t="s">
        <v>42</v>
      </c>
      <c r="E16" s="3" t="s">
        <v>93</v>
      </c>
      <c r="F16" s="3"/>
      <c r="G16" s="8">
        <v>354</v>
      </c>
      <c r="H16" s="8">
        <f aca="true" t="shared" si="2" ref="H16:H66">G16*12</f>
        <v>4248</v>
      </c>
      <c r="I16" s="8">
        <v>354</v>
      </c>
      <c r="J16" s="8">
        <v>354</v>
      </c>
      <c r="K16" s="8">
        <v>0</v>
      </c>
      <c r="L16" s="8">
        <v>0</v>
      </c>
      <c r="M16" s="8">
        <f t="shared" si="0"/>
        <v>708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4">
      <c r="A17" s="2">
        <v>13</v>
      </c>
      <c r="B17" s="19" t="s">
        <v>50</v>
      </c>
      <c r="C17" s="17" t="s">
        <v>91</v>
      </c>
      <c r="D17" s="3" t="s">
        <v>42</v>
      </c>
      <c r="E17" s="3" t="s">
        <v>94</v>
      </c>
      <c r="F17" s="3"/>
      <c r="G17" s="8">
        <v>354</v>
      </c>
      <c r="H17" s="8">
        <f t="shared" si="2"/>
        <v>4248</v>
      </c>
      <c r="I17" s="8">
        <v>354</v>
      </c>
      <c r="J17" s="8">
        <v>354</v>
      </c>
      <c r="K17" s="8">
        <v>0</v>
      </c>
      <c r="L17" s="8">
        <v>0</v>
      </c>
      <c r="M17" s="8">
        <f t="shared" si="0"/>
        <v>708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4">
      <c r="A18" s="3">
        <v>14</v>
      </c>
      <c r="B18" s="19" t="s">
        <v>51</v>
      </c>
      <c r="C18" s="17" t="s">
        <v>91</v>
      </c>
      <c r="D18" s="3" t="s">
        <v>42</v>
      </c>
      <c r="E18" s="3" t="s">
        <v>95</v>
      </c>
      <c r="F18" s="3"/>
      <c r="G18" s="8">
        <v>354</v>
      </c>
      <c r="H18" s="8">
        <f t="shared" si="2"/>
        <v>4248</v>
      </c>
      <c r="I18" s="8">
        <v>354</v>
      </c>
      <c r="J18" s="8">
        <v>354</v>
      </c>
      <c r="K18" s="8">
        <v>0</v>
      </c>
      <c r="L18" s="8">
        <v>0</v>
      </c>
      <c r="M18" s="8">
        <f t="shared" si="0"/>
        <v>708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24">
      <c r="A19" s="2">
        <v>15</v>
      </c>
      <c r="B19" s="19" t="s">
        <v>52</v>
      </c>
      <c r="C19" s="17" t="s">
        <v>91</v>
      </c>
      <c r="D19" s="3" t="s">
        <v>42</v>
      </c>
      <c r="E19" s="3" t="s">
        <v>96</v>
      </c>
      <c r="F19" s="3"/>
      <c r="G19" s="8">
        <v>354</v>
      </c>
      <c r="H19" s="8">
        <f t="shared" si="2"/>
        <v>4248</v>
      </c>
      <c r="I19" s="8">
        <v>354</v>
      </c>
      <c r="J19" s="8">
        <v>354</v>
      </c>
      <c r="K19" s="8"/>
      <c r="L19" s="8"/>
      <c r="M19" s="8">
        <f t="shared" si="0"/>
        <v>708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24">
      <c r="A20" s="3">
        <v>16</v>
      </c>
      <c r="B20" s="19" t="s">
        <v>53</v>
      </c>
      <c r="C20" s="17" t="s">
        <v>91</v>
      </c>
      <c r="D20" s="3" t="s">
        <v>42</v>
      </c>
      <c r="E20" s="3" t="s">
        <v>97</v>
      </c>
      <c r="F20" s="3"/>
      <c r="G20" s="8">
        <v>354</v>
      </c>
      <c r="H20" s="8">
        <f t="shared" si="2"/>
        <v>4248</v>
      </c>
      <c r="I20" s="8">
        <v>354</v>
      </c>
      <c r="J20" s="8">
        <v>354</v>
      </c>
      <c r="K20" s="8"/>
      <c r="L20" s="8"/>
      <c r="M20" s="8">
        <f t="shared" si="0"/>
        <v>708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24">
      <c r="A21" s="2">
        <v>17</v>
      </c>
      <c r="B21" s="19" t="s">
        <v>54</v>
      </c>
      <c r="C21" s="17" t="s">
        <v>91</v>
      </c>
      <c r="D21" s="3" t="s">
        <v>42</v>
      </c>
      <c r="E21" s="3" t="s">
        <v>98</v>
      </c>
      <c r="F21" s="3"/>
      <c r="G21" s="8">
        <v>354</v>
      </c>
      <c r="H21" s="8">
        <f t="shared" si="2"/>
        <v>4248</v>
      </c>
      <c r="I21" s="8">
        <v>354</v>
      </c>
      <c r="J21" s="8">
        <v>354</v>
      </c>
      <c r="K21" s="8"/>
      <c r="L21" s="8"/>
      <c r="M21" s="8">
        <f t="shared" si="0"/>
        <v>708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24">
      <c r="A22" s="3">
        <v>18</v>
      </c>
      <c r="B22" s="19" t="s">
        <v>55</v>
      </c>
      <c r="C22" s="17" t="s">
        <v>91</v>
      </c>
      <c r="D22" s="3" t="s">
        <v>42</v>
      </c>
      <c r="E22" s="3" t="s">
        <v>99</v>
      </c>
      <c r="F22" s="3"/>
      <c r="G22" s="8">
        <v>354</v>
      </c>
      <c r="H22" s="8">
        <f t="shared" si="2"/>
        <v>4248</v>
      </c>
      <c r="I22" s="8">
        <v>354</v>
      </c>
      <c r="J22" s="8">
        <v>354</v>
      </c>
      <c r="K22" s="8"/>
      <c r="L22" s="8"/>
      <c r="M22" s="8">
        <f t="shared" si="0"/>
        <v>708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24">
      <c r="A23" s="2">
        <v>19</v>
      </c>
      <c r="B23" s="19" t="s">
        <v>56</v>
      </c>
      <c r="C23" s="17" t="s">
        <v>91</v>
      </c>
      <c r="D23" s="3" t="s">
        <v>42</v>
      </c>
      <c r="E23" s="3" t="s">
        <v>100</v>
      </c>
      <c r="F23" s="3"/>
      <c r="G23" s="8">
        <v>354</v>
      </c>
      <c r="H23" s="8">
        <f t="shared" si="2"/>
        <v>4248</v>
      </c>
      <c r="I23" s="8">
        <v>354</v>
      </c>
      <c r="J23" s="8">
        <v>354</v>
      </c>
      <c r="K23" s="8"/>
      <c r="L23" s="8"/>
      <c r="M23" s="8">
        <f t="shared" si="0"/>
        <v>708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24">
      <c r="A24" s="3">
        <v>20</v>
      </c>
      <c r="B24" s="19" t="s">
        <v>57</v>
      </c>
      <c r="C24" s="17" t="s">
        <v>91</v>
      </c>
      <c r="D24" s="3" t="s">
        <v>42</v>
      </c>
      <c r="E24" s="3" t="s">
        <v>101</v>
      </c>
      <c r="F24" s="3"/>
      <c r="G24" s="8">
        <v>354</v>
      </c>
      <c r="H24" s="8">
        <f t="shared" si="2"/>
        <v>4248</v>
      </c>
      <c r="I24" s="8">
        <v>354</v>
      </c>
      <c r="J24" s="8">
        <v>354</v>
      </c>
      <c r="K24" s="8"/>
      <c r="L24" s="8"/>
      <c r="M24" s="8">
        <f t="shared" si="0"/>
        <v>708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24">
      <c r="A25" s="2">
        <v>21</v>
      </c>
      <c r="B25" s="19" t="s">
        <v>151</v>
      </c>
      <c r="C25" s="17" t="s">
        <v>91</v>
      </c>
      <c r="D25" s="3" t="s">
        <v>42</v>
      </c>
      <c r="E25" s="3" t="s">
        <v>102</v>
      </c>
      <c r="F25" s="3"/>
      <c r="G25" s="8">
        <v>354</v>
      </c>
      <c r="H25" s="8">
        <f t="shared" si="2"/>
        <v>4248</v>
      </c>
      <c r="I25" s="8">
        <v>354</v>
      </c>
      <c r="J25" s="8">
        <v>354</v>
      </c>
      <c r="K25" s="8"/>
      <c r="L25" s="8"/>
      <c r="M25" s="8">
        <f t="shared" si="0"/>
        <v>708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24">
      <c r="A26" s="3">
        <v>22</v>
      </c>
      <c r="B26" s="19" t="s">
        <v>152</v>
      </c>
      <c r="C26" s="17" t="s">
        <v>91</v>
      </c>
      <c r="D26" s="3" t="s">
        <v>42</v>
      </c>
      <c r="E26" s="3" t="s">
        <v>103</v>
      </c>
      <c r="F26" s="3"/>
      <c r="G26" s="8">
        <v>354</v>
      </c>
      <c r="H26" s="8">
        <f t="shared" si="2"/>
        <v>4248</v>
      </c>
      <c r="I26" s="8">
        <v>354</v>
      </c>
      <c r="J26" s="8">
        <v>354</v>
      </c>
      <c r="K26" s="8"/>
      <c r="L26" s="8"/>
      <c r="M26" s="8">
        <f t="shared" si="0"/>
        <v>708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24">
      <c r="A27" s="2">
        <v>23</v>
      </c>
      <c r="B27" s="19" t="s">
        <v>153</v>
      </c>
      <c r="C27" s="17" t="s">
        <v>91</v>
      </c>
      <c r="D27" s="3" t="s">
        <v>42</v>
      </c>
      <c r="E27" s="3" t="s">
        <v>104</v>
      </c>
      <c r="F27" s="3"/>
      <c r="G27" s="8">
        <v>354</v>
      </c>
      <c r="H27" s="8">
        <f t="shared" si="2"/>
        <v>4248</v>
      </c>
      <c r="I27" s="8">
        <v>354</v>
      </c>
      <c r="J27" s="8">
        <v>354</v>
      </c>
      <c r="K27" s="8"/>
      <c r="L27" s="8"/>
      <c r="M27" s="8">
        <f t="shared" si="0"/>
        <v>708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24">
      <c r="A28" s="3">
        <v>24</v>
      </c>
      <c r="B28" s="19" t="s">
        <v>58</v>
      </c>
      <c r="C28" s="17" t="s">
        <v>91</v>
      </c>
      <c r="D28" s="3" t="s">
        <v>42</v>
      </c>
      <c r="E28" s="3" t="s">
        <v>105</v>
      </c>
      <c r="F28" s="3"/>
      <c r="G28" s="8">
        <v>354</v>
      </c>
      <c r="H28" s="8">
        <f t="shared" si="2"/>
        <v>4248</v>
      </c>
      <c r="I28" s="8">
        <v>354</v>
      </c>
      <c r="J28" s="8">
        <v>354</v>
      </c>
      <c r="K28" s="8"/>
      <c r="L28" s="8"/>
      <c r="M28" s="8">
        <f t="shared" si="0"/>
        <v>708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24" thickBot="1">
      <c r="A29" s="2">
        <v>25</v>
      </c>
      <c r="B29" s="19" t="s">
        <v>59</v>
      </c>
      <c r="C29" s="17" t="s">
        <v>91</v>
      </c>
      <c r="D29" s="3" t="s">
        <v>42</v>
      </c>
      <c r="E29" s="3" t="s">
        <v>106</v>
      </c>
      <c r="F29" s="3"/>
      <c r="G29" s="8">
        <v>354</v>
      </c>
      <c r="H29" s="8">
        <f t="shared" si="2"/>
        <v>4248</v>
      </c>
      <c r="I29" s="8">
        <v>354</v>
      </c>
      <c r="J29" s="8">
        <v>354</v>
      </c>
      <c r="K29" s="8"/>
      <c r="L29" s="8"/>
      <c r="M29" s="8">
        <f t="shared" si="0"/>
        <v>708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24">
      <c r="A30" s="3">
        <v>26</v>
      </c>
      <c r="B30" s="20" t="s">
        <v>60</v>
      </c>
      <c r="C30" s="17" t="s">
        <v>91</v>
      </c>
      <c r="D30" s="3" t="s">
        <v>42</v>
      </c>
      <c r="E30" s="3" t="s">
        <v>107</v>
      </c>
      <c r="F30" s="3"/>
      <c r="G30" s="8">
        <v>354</v>
      </c>
      <c r="H30" s="8">
        <f t="shared" si="2"/>
        <v>4248</v>
      </c>
      <c r="I30" s="8">
        <v>354</v>
      </c>
      <c r="J30" s="8">
        <v>354</v>
      </c>
      <c r="K30" s="8"/>
      <c r="L30" s="8"/>
      <c r="M30" s="8">
        <f t="shared" si="0"/>
        <v>708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24">
      <c r="A31" s="2">
        <v>27</v>
      </c>
      <c r="B31" s="19" t="s">
        <v>61</v>
      </c>
      <c r="C31" s="17" t="s">
        <v>91</v>
      </c>
      <c r="D31" s="3" t="s">
        <v>42</v>
      </c>
      <c r="E31" s="3" t="s">
        <v>108</v>
      </c>
      <c r="F31" s="3"/>
      <c r="G31" s="8">
        <v>354</v>
      </c>
      <c r="H31" s="8">
        <f t="shared" si="2"/>
        <v>4248</v>
      </c>
      <c r="I31" s="8">
        <v>354</v>
      </c>
      <c r="J31" s="8">
        <v>354</v>
      </c>
      <c r="K31" s="8"/>
      <c r="L31" s="8"/>
      <c r="M31" s="8">
        <f t="shared" si="0"/>
        <v>708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24">
      <c r="A32" s="3">
        <v>28</v>
      </c>
      <c r="B32" s="19" t="s">
        <v>62</v>
      </c>
      <c r="C32" s="17" t="s">
        <v>91</v>
      </c>
      <c r="D32" s="3" t="s">
        <v>42</v>
      </c>
      <c r="E32" s="3" t="s">
        <v>109</v>
      </c>
      <c r="F32" s="3"/>
      <c r="G32" s="8">
        <v>354</v>
      </c>
      <c r="H32" s="8">
        <f t="shared" si="2"/>
        <v>4248</v>
      </c>
      <c r="I32" s="8">
        <v>354</v>
      </c>
      <c r="J32" s="8">
        <v>354</v>
      </c>
      <c r="K32" s="8"/>
      <c r="L32" s="8"/>
      <c r="M32" s="8">
        <f t="shared" si="0"/>
        <v>708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24">
      <c r="A33" s="2">
        <v>29</v>
      </c>
      <c r="B33" s="19" t="s">
        <v>63</v>
      </c>
      <c r="C33" s="17" t="s">
        <v>91</v>
      </c>
      <c r="D33" s="3" t="s">
        <v>42</v>
      </c>
      <c r="E33" s="3" t="s">
        <v>110</v>
      </c>
      <c r="F33" s="3"/>
      <c r="G33" s="8">
        <v>354</v>
      </c>
      <c r="H33" s="8">
        <f t="shared" si="2"/>
        <v>4248</v>
      </c>
      <c r="I33" s="8">
        <v>354</v>
      </c>
      <c r="J33" s="8">
        <v>354</v>
      </c>
      <c r="K33" s="8"/>
      <c r="L33" s="8"/>
      <c r="M33" s="8">
        <f t="shared" si="0"/>
        <v>708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24">
      <c r="A34" s="3">
        <v>30</v>
      </c>
      <c r="B34" s="19" t="s">
        <v>64</v>
      </c>
      <c r="C34" s="17" t="s">
        <v>91</v>
      </c>
      <c r="D34" s="3" t="s">
        <v>42</v>
      </c>
      <c r="E34" s="3" t="s">
        <v>111</v>
      </c>
      <c r="F34" s="3"/>
      <c r="G34" s="8">
        <v>354</v>
      </c>
      <c r="H34" s="8">
        <f t="shared" si="2"/>
        <v>4248</v>
      </c>
      <c r="I34" s="8">
        <v>354</v>
      </c>
      <c r="J34" s="8">
        <v>354</v>
      </c>
      <c r="K34" s="8"/>
      <c r="L34" s="8"/>
      <c r="M34" s="8">
        <f t="shared" si="0"/>
        <v>708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24" thickBot="1">
      <c r="A35" s="2">
        <v>31</v>
      </c>
      <c r="B35" s="19" t="s">
        <v>154</v>
      </c>
      <c r="C35" s="17" t="s">
        <v>91</v>
      </c>
      <c r="D35" s="3" t="s">
        <v>42</v>
      </c>
      <c r="E35" s="3" t="s">
        <v>112</v>
      </c>
      <c r="F35" s="3"/>
      <c r="G35" s="8">
        <v>354</v>
      </c>
      <c r="H35" s="8">
        <f t="shared" si="2"/>
        <v>4248</v>
      </c>
      <c r="I35" s="8">
        <v>354</v>
      </c>
      <c r="J35" s="8">
        <v>354</v>
      </c>
      <c r="K35" s="8"/>
      <c r="L35" s="8"/>
      <c r="M35" s="8">
        <f t="shared" si="0"/>
        <v>708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24">
      <c r="A36" s="3">
        <v>32</v>
      </c>
      <c r="B36" s="20" t="s">
        <v>65</v>
      </c>
      <c r="C36" s="17" t="s">
        <v>91</v>
      </c>
      <c r="D36" s="3" t="s">
        <v>42</v>
      </c>
      <c r="E36" s="3" t="s">
        <v>113</v>
      </c>
      <c r="F36" s="3"/>
      <c r="G36" s="8">
        <v>354</v>
      </c>
      <c r="H36" s="8">
        <f t="shared" si="2"/>
        <v>4248</v>
      </c>
      <c r="I36" s="8">
        <v>354</v>
      </c>
      <c r="J36" s="8">
        <v>354</v>
      </c>
      <c r="K36" s="8"/>
      <c r="L36" s="8"/>
      <c r="M36" s="8">
        <f t="shared" si="0"/>
        <v>708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24">
      <c r="A37" s="2">
        <v>33</v>
      </c>
      <c r="B37" s="19" t="s">
        <v>66</v>
      </c>
      <c r="C37" s="17" t="s">
        <v>91</v>
      </c>
      <c r="D37" s="3" t="s">
        <v>42</v>
      </c>
      <c r="E37" s="3" t="s">
        <v>114</v>
      </c>
      <c r="F37" s="3"/>
      <c r="G37" s="8">
        <v>354</v>
      </c>
      <c r="H37" s="8">
        <f t="shared" si="2"/>
        <v>4248</v>
      </c>
      <c r="I37" s="8">
        <v>354</v>
      </c>
      <c r="J37" s="8">
        <v>354</v>
      </c>
      <c r="K37" s="8"/>
      <c r="L37" s="8"/>
      <c r="M37" s="8">
        <f t="shared" si="0"/>
        <v>708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24">
      <c r="A38" s="3">
        <v>34</v>
      </c>
      <c r="B38" s="19" t="s">
        <v>67</v>
      </c>
      <c r="C38" s="17" t="s">
        <v>91</v>
      </c>
      <c r="D38" s="3" t="s">
        <v>42</v>
      </c>
      <c r="E38" s="3" t="s">
        <v>115</v>
      </c>
      <c r="F38" s="3"/>
      <c r="G38" s="8">
        <v>354</v>
      </c>
      <c r="H38" s="8">
        <f t="shared" si="2"/>
        <v>4248</v>
      </c>
      <c r="I38" s="8">
        <v>354</v>
      </c>
      <c r="J38" s="8">
        <v>354</v>
      </c>
      <c r="K38" s="8"/>
      <c r="L38" s="8"/>
      <c r="M38" s="8">
        <f t="shared" si="0"/>
        <v>708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24" thickBot="1">
      <c r="A39" s="2">
        <v>35</v>
      </c>
      <c r="B39" s="19" t="s">
        <v>68</v>
      </c>
      <c r="C39" s="17" t="s">
        <v>91</v>
      </c>
      <c r="D39" s="3" t="s">
        <v>42</v>
      </c>
      <c r="E39" s="3" t="s">
        <v>116</v>
      </c>
      <c r="F39" s="3"/>
      <c r="G39" s="8">
        <v>354</v>
      </c>
      <c r="H39" s="8">
        <f t="shared" si="2"/>
        <v>4248</v>
      </c>
      <c r="I39" s="8">
        <v>354</v>
      </c>
      <c r="J39" s="8">
        <v>354</v>
      </c>
      <c r="K39" s="8"/>
      <c r="L39" s="8"/>
      <c r="M39" s="8">
        <f t="shared" si="0"/>
        <v>708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24">
      <c r="A40" s="3">
        <v>36</v>
      </c>
      <c r="B40" s="20" t="s">
        <v>69</v>
      </c>
      <c r="C40" s="17" t="s">
        <v>91</v>
      </c>
      <c r="D40" s="3" t="s">
        <v>42</v>
      </c>
      <c r="E40" s="3" t="s">
        <v>117</v>
      </c>
      <c r="F40" s="3"/>
      <c r="G40" s="8">
        <v>354</v>
      </c>
      <c r="H40" s="8">
        <f t="shared" si="2"/>
        <v>4248</v>
      </c>
      <c r="I40" s="8">
        <v>354</v>
      </c>
      <c r="J40" s="8">
        <v>354</v>
      </c>
      <c r="K40" s="8"/>
      <c r="L40" s="8"/>
      <c r="M40" s="8">
        <f t="shared" si="0"/>
        <v>708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24">
      <c r="A41" s="2">
        <v>37</v>
      </c>
      <c r="B41" s="19" t="s">
        <v>70</v>
      </c>
      <c r="C41" s="17" t="s">
        <v>91</v>
      </c>
      <c r="D41" s="3" t="s">
        <v>42</v>
      </c>
      <c r="E41" s="3" t="s">
        <v>118</v>
      </c>
      <c r="F41" s="3"/>
      <c r="G41" s="8">
        <v>354</v>
      </c>
      <c r="H41" s="8">
        <f t="shared" si="2"/>
        <v>4248</v>
      </c>
      <c r="I41" s="8">
        <v>354</v>
      </c>
      <c r="J41" s="8">
        <v>354</v>
      </c>
      <c r="K41" s="8"/>
      <c r="L41" s="8"/>
      <c r="M41" s="8">
        <f t="shared" si="0"/>
        <v>708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24">
      <c r="A42" s="3">
        <v>38</v>
      </c>
      <c r="B42" s="19" t="s">
        <v>71</v>
      </c>
      <c r="C42" s="17" t="s">
        <v>91</v>
      </c>
      <c r="D42" s="3" t="s">
        <v>42</v>
      </c>
      <c r="E42" s="3" t="s">
        <v>119</v>
      </c>
      <c r="F42" s="3"/>
      <c r="G42" s="8">
        <v>354</v>
      </c>
      <c r="H42" s="8">
        <f t="shared" si="2"/>
        <v>4248</v>
      </c>
      <c r="I42" s="8">
        <v>354</v>
      </c>
      <c r="J42" s="8">
        <v>354</v>
      </c>
      <c r="K42" s="8"/>
      <c r="L42" s="8"/>
      <c r="M42" s="8">
        <f t="shared" si="0"/>
        <v>708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24" thickBot="1">
      <c r="A43" s="2">
        <v>39</v>
      </c>
      <c r="B43" s="19" t="s">
        <v>72</v>
      </c>
      <c r="C43" s="17" t="s">
        <v>91</v>
      </c>
      <c r="D43" s="3" t="s">
        <v>42</v>
      </c>
      <c r="E43" s="3" t="s">
        <v>120</v>
      </c>
      <c r="F43" s="3"/>
      <c r="G43" s="8">
        <v>354</v>
      </c>
      <c r="H43" s="8">
        <f t="shared" si="2"/>
        <v>4248</v>
      </c>
      <c r="I43" s="8">
        <v>354</v>
      </c>
      <c r="J43" s="8">
        <v>354</v>
      </c>
      <c r="K43" s="8"/>
      <c r="L43" s="8"/>
      <c r="M43" s="8">
        <f t="shared" si="0"/>
        <v>708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24">
      <c r="A44" s="3">
        <v>40</v>
      </c>
      <c r="B44" s="20" t="s">
        <v>73</v>
      </c>
      <c r="C44" s="17" t="s">
        <v>91</v>
      </c>
      <c r="D44" s="3" t="s">
        <v>42</v>
      </c>
      <c r="E44" s="3" t="s">
        <v>121</v>
      </c>
      <c r="F44" s="3"/>
      <c r="G44" s="8">
        <v>354</v>
      </c>
      <c r="H44" s="8">
        <f t="shared" si="2"/>
        <v>4248</v>
      </c>
      <c r="I44" s="8">
        <v>354</v>
      </c>
      <c r="J44" s="8">
        <v>354</v>
      </c>
      <c r="K44" s="8"/>
      <c r="L44" s="8"/>
      <c r="M44" s="8">
        <f t="shared" si="0"/>
        <v>708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24" thickBot="1">
      <c r="A45" s="2">
        <v>41</v>
      </c>
      <c r="B45" s="19" t="s">
        <v>74</v>
      </c>
      <c r="C45" s="17" t="s">
        <v>91</v>
      </c>
      <c r="D45" s="3" t="s">
        <v>42</v>
      </c>
      <c r="E45" s="3" t="s">
        <v>122</v>
      </c>
      <c r="F45" s="3"/>
      <c r="G45" s="8">
        <v>354</v>
      </c>
      <c r="H45" s="8">
        <f t="shared" si="2"/>
        <v>4248</v>
      </c>
      <c r="I45" s="8">
        <v>354</v>
      </c>
      <c r="J45" s="8">
        <v>354</v>
      </c>
      <c r="K45" s="8"/>
      <c r="L45" s="8"/>
      <c r="M45" s="8">
        <f t="shared" si="0"/>
        <v>708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24">
      <c r="A46" s="3">
        <v>42</v>
      </c>
      <c r="B46" s="20" t="s">
        <v>75</v>
      </c>
      <c r="C46" s="17" t="s">
        <v>91</v>
      </c>
      <c r="D46" s="3" t="s">
        <v>42</v>
      </c>
      <c r="E46" s="3" t="s">
        <v>123</v>
      </c>
      <c r="F46" s="3"/>
      <c r="G46" s="8">
        <v>354</v>
      </c>
      <c r="H46" s="8">
        <f t="shared" si="2"/>
        <v>4248</v>
      </c>
      <c r="I46" s="8">
        <v>354</v>
      </c>
      <c r="J46" s="8">
        <v>354</v>
      </c>
      <c r="K46" s="8"/>
      <c r="L46" s="8"/>
      <c r="M46" s="8">
        <f t="shared" si="0"/>
        <v>708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24">
      <c r="A47" s="2">
        <v>43</v>
      </c>
      <c r="B47" s="19" t="s">
        <v>76</v>
      </c>
      <c r="C47" s="17" t="s">
        <v>91</v>
      </c>
      <c r="D47" s="3" t="s">
        <v>42</v>
      </c>
      <c r="E47" s="3" t="s">
        <v>124</v>
      </c>
      <c r="F47" s="3"/>
      <c r="G47" s="8">
        <v>354</v>
      </c>
      <c r="H47" s="8">
        <f t="shared" si="2"/>
        <v>4248</v>
      </c>
      <c r="I47" s="8">
        <v>354</v>
      </c>
      <c r="J47" s="8">
        <v>354</v>
      </c>
      <c r="K47" s="8"/>
      <c r="L47" s="8"/>
      <c r="M47" s="8">
        <f t="shared" si="0"/>
        <v>708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24">
      <c r="A48" s="3">
        <v>44</v>
      </c>
      <c r="B48" s="19" t="s">
        <v>77</v>
      </c>
      <c r="C48" s="17" t="s">
        <v>91</v>
      </c>
      <c r="D48" s="3" t="s">
        <v>42</v>
      </c>
      <c r="E48" s="3" t="s">
        <v>125</v>
      </c>
      <c r="F48" s="3"/>
      <c r="G48" s="8">
        <v>354</v>
      </c>
      <c r="H48" s="8">
        <f t="shared" si="2"/>
        <v>4248</v>
      </c>
      <c r="I48" s="8">
        <v>354</v>
      </c>
      <c r="J48" s="8">
        <v>354</v>
      </c>
      <c r="K48" s="8"/>
      <c r="L48" s="8"/>
      <c r="M48" s="8">
        <f t="shared" si="0"/>
        <v>708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24">
      <c r="A49" s="2">
        <v>45</v>
      </c>
      <c r="B49" s="19" t="s">
        <v>78</v>
      </c>
      <c r="C49" s="17" t="s">
        <v>91</v>
      </c>
      <c r="D49" s="3" t="s">
        <v>42</v>
      </c>
      <c r="E49" s="3" t="s">
        <v>126</v>
      </c>
      <c r="F49" s="3"/>
      <c r="G49" s="8">
        <v>354</v>
      </c>
      <c r="H49" s="8">
        <f t="shared" si="2"/>
        <v>4248</v>
      </c>
      <c r="I49" s="8">
        <v>354</v>
      </c>
      <c r="J49" s="8">
        <v>354</v>
      </c>
      <c r="K49" s="8"/>
      <c r="L49" s="8"/>
      <c r="M49" s="8">
        <f t="shared" si="0"/>
        <v>708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24">
      <c r="A50" s="3">
        <v>46</v>
      </c>
      <c r="B50" s="21" t="s">
        <v>79</v>
      </c>
      <c r="C50" s="17" t="s">
        <v>91</v>
      </c>
      <c r="D50" s="3" t="s">
        <v>42</v>
      </c>
      <c r="E50" s="3" t="s">
        <v>127</v>
      </c>
      <c r="F50" s="3"/>
      <c r="G50" s="8">
        <v>354</v>
      </c>
      <c r="H50" s="8">
        <f t="shared" si="2"/>
        <v>4248</v>
      </c>
      <c r="I50" s="8">
        <v>354</v>
      </c>
      <c r="J50" s="8">
        <v>354</v>
      </c>
      <c r="K50" s="8"/>
      <c r="L50" s="8"/>
      <c r="M50" s="8">
        <f t="shared" si="0"/>
        <v>708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24" thickBot="1">
      <c r="A51" s="2">
        <v>47</v>
      </c>
      <c r="B51" s="19" t="s">
        <v>80</v>
      </c>
      <c r="C51" s="17" t="s">
        <v>91</v>
      </c>
      <c r="D51" s="3" t="s">
        <v>42</v>
      </c>
      <c r="E51" s="3" t="s">
        <v>128</v>
      </c>
      <c r="F51" s="3"/>
      <c r="G51" s="8">
        <v>354</v>
      </c>
      <c r="H51" s="8">
        <f>G51*1.5</f>
        <v>531</v>
      </c>
      <c r="I51" s="22">
        <f>29.5+14.75</f>
        <v>44.25</v>
      </c>
      <c r="J51" s="22">
        <f>29.5+14.75</f>
        <v>44.25</v>
      </c>
      <c r="K51" s="8"/>
      <c r="L51" s="8"/>
      <c r="M51" s="8">
        <f t="shared" si="0"/>
        <v>88.5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24">
      <c r="A52" s="3">
        <v>48</v>
      </c>
      <c r="B52" s="20" t="s">
        <v>81</v>
      </c>
      <c r="C52" s="17" t="s">
        <v>91</v>
      </c>
      <c r="D52" s="3" t="s">
        <v>42</v>
      </c>
      <c r="E52" s="3" t="s">
        <v>129</v>
      </c>
      <c r="F52" s="3"/>
      <c r="G52" s="8">
        <v>354</v>
      </c>
      <c r="H52" s="8">
        <f t="shared" si="2"/>
        <v>4248</v>
      </c>
      <c r="I52" s="8">
        <v>354</v>
      </c>
      <c r="J52" s="8">
        <v>354</v>
      </c>
      <c r="K52" s="8"/>
      <c r="L52" s="8"/>
      <c r="M52" s="8">
        <f t="shared" si="0"/>
        <v>708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24">
      <c r="A53" s="2">
        <v>49</v>
      </c>
      <c r="B53" s="19" t="s">
        <v>155</v>
      </c>
      <c r="C53" s="17" t="s">
        <v>91</v>
      </c>
      <c r="D53" s="3" t="s">
        <v>42</v>
      </c>
      <c r="E53" s="3" t="s">
        <v>130</v>
      </c>
      <c r="F53" s="3"/>
      <c r="G53" s="8">
        <v>354</v>
      </c>
      <c r="H53" s="8">
        <f t="shared" si="2"/>
        <v>4248</v>
      </c>
      <c r="I53" s="8">
        <v>354</v>
      </c>
      <c r="J53" s="8">
        <v>354</v>
      </c>
      <c r="K53" s="8"/>
      <c r="L53" s="8"/>
      <c r="M53" s="8">
        <f t="shared" si="0"/>
        <v>708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24">
      <c r="A54" s="3">
        <v>50</v>
      </c>
      <c r="B54" s="19" t="s">
        <v>82</v>
      </c>
      <c r="C54" s="17" t="s">
        <v>91</v>
      </c>
      <c r="D54" s="3" t="s">
        <v>42</v>
      </c>
      <c r="E54" s="3" t="s">
        <v>131</v>
      </c>
      <c r="F54" s="3"/>
      <c r="G54" s="8">
        <v>354</v>
      </c>
      <c r="H54" s="8">
        <f t="shared" si="2"/>
        <v>4248</v>
      </c>
      <c r="I54" s="8">
        <v>354</v>
      </c>
      <c r="J54" s="8">
        <v>354</v>
      </c>
      <c r="K54" s="8"/>
      <c r="L54" s="8"/>
      <c r="M54" s="8">
        <f t="shared" si="0"/>
        <v>708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24">
      <c r="A55" s="2">
        <v>51</v>
      </c>
      <c r="B55" s="19" t="s">
        <v>83</v>
      </c>
      <c r="C55" s="17" t="s">
        <v>91</v>
      </c>
      <c r="D55" s="3" t="s">
        <v>42</v>
      </c>
      <c r="E55" s="3" t="s">
        <v>132</v>
      </c>
      <c r="F55" s="3"/>
      <c r="G55" s="8">
        <v>354</v>
      </c>
      <c r="H55" s="8">
        <f t="shared" si="2"/>
        <v>4248</v>
      </c>
      <c r="I55" s="8">
        <v>354</v>
      </c>
      <c r="J55" s="8">
        <v>354</v>
      </c>
      <c r="K55" s="8"/>
      <c r="L55" s="8"/>
      <c r="M55" s="8">
        <f t="shared" si="0"/>
        <v>708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24">
      <c r="A56" s="3">
        <v>52</v>
      </c>
      <c r="B56" s="21" t="s">
        <v>84</v>
      </c>
      <c r="C56" s="17" t="s">
        <v>91</v>
      </c>
      <c r="D56" s="3" t="s">
        <v>42</v>
      </c>
      <c r="E56" s="3" t="s">
        <v>133</v>
      </c>
      <c r="F56" s="3"/>
      <c r="G56" s="8">
        <v>354</v>
      </c>
      <c r="H56" s="8">
        <f t="shared" si="2"/>
        <v>4248</v>
      </c>
      <c r="I56" s="8">
        <v>354</v>
      </c>
      <c r="J56" s="8">
        <v>354</v>
      </c>
      <c r="K56" s="8"/>
      <c r="L56" s="8"/>
      <c r="M56" s="8">
        <f t="shared" si="0"/>
        <v>708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24" thickBot="1">
      <c r="A57" s="2">
        <v>53</v>
      </c>
      <c r="B57" s="19" t="s">
        <v>85</v>
      </c>
      <c r="C57" s="17" t="s">
        <v>91</v>
      </c>
      <c r="D57" s="3" t="s">
        <v>42</v>
      </c>
      <c r="E57" s="3" t="s">
        <v>134</v>
      </c>
      <c r="F57" s="3"/>
      <c r="G57" s="8">
        <v>354</v>
      </c>
      <c r="H57" s="8">
        <f t="shared" si="2"/>
        <v>4248</v>
      </c>
      <c r="I57" s="8">
        <v>354</v>
      </c>
      <c r="J57" s="8">
        <v>354</v>
      </c>
      <c r="K57" s="8"/>
      <c r="L57" s="8"/>
      <c r="M57" s="8">
        <f t="shared" si="0"/>
        <v>708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24">
      <c r="A58" s="3">
        <v>54</v>
      </c>
      <c r="B58" s="20" t="s">
        <v>86</v>
      </c>
      <c r="C58" s="17" t="s">
        <v>91</v>
      </c>
      <c r="D58" s="3" t="s">
        <v>42</v>
      </c>
      <c r="E58" s="3" t="s">
        <v>135</v>
      </c>
      <c r="F58" s="3"/>
      <c r="G58" s="8">
        <v>354</v>
      </c>
      <c r="H58" s="8">
        <f t="shared" si="2"/>
        <v>4248</v>
      </c>
      <c r="I58" s="8">
        <v>354</v>
      </c>
      <c r="J58" s="8">
        <v>354</v>
      </c>
      <c r="K58" s="8"/>
      <c r="L58" s="8"/>
      <c r="M58" s="8">
        <f t="shared" si="0"/>
        <v>708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1" customFormat="1" ht="24">
      <c r="A59" s="2">
        <v>55</v>
      </c>
      <c r="B59" s="19" t="s">
        <v>87</v>
      </c>
      <c r="C59" s="17" t="s">
        <v>91</v>
      </c>
      <c r="D59" s="3" t="s">
        <v>42</v>
      </c>
      <c r="E59" s="3" t="s">
        <v>136</v>
      </c>
      <c r="F59" s="3"/>
      <c r="G59" s="8">
        <v>354</v>
      </c>
      <c r="H59" s="8">
        <f t="shared" si="2"/>
        <v>4248</v>
      </c>
      <c r="I59" s="8">
        <v>354</v>
      </c>
      <c r="J59" s="8">
        <v>354</v>
      </c>
      <c r="K59" s="8"/>
      <c r="L59" s="8"/>
      <c r="M59" s="8">
        <f t="shared" si="0"/>
        <v>708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1" customFormat="1" ht="24">
      <c r="A60" s="3">
        <v>56</v>
      </c>
      <c r="B60" s="19" t="s">
        <v>88</v>
      </c>
      <c r="C60" s="17" t="s">
        <v>91</v>
      </c>
      <c r="D60" s="3" t="s">
        <v>42</v>
      </c>
      <c r="E60" s="3" t="s">
        <v>137</v>
      </c>
      <c r="F60" s="3"/>
      <c r="G60" s="8">
        <v>354</v>
      </c>
      <c r="H60" s="8">
        <f t="shared" si="2"/>
        <v>4248</v>
      </c>
      <c r="I60" s="8">
        <v>354</v>
      </c>
      <c r="J60" s="8">
        <v>354</v>
      </c>
      <c r="K60" s="8"/>
      <c r="L60" s="8"/>
      <c r="M60" s="8">
        <f t="shared" si="0"/>
        <v>708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1" customFormat="1" ht="24" thickBot="1">
      <c r="A61" s="2">
        <v>57</v>
      </c>
      <c r="B61" s="19" t="s">
        <v>89</v>
      </c>
      <c r="C61" s="17" t="s">
        <v>91</v>
      </c>
      <c r="D61" s="3" t="s">
        <v>42</v>
      </c>
      <c r="E61" s="3" t="s">
        <v>138</v>
      </c>
      <c r="F61" s="3"/>
      <c r="G61" s="8">
        <v>354</v>
      </c>
      <c r="H61" s="8">
        <f t="shared" si="2"/>
        <v>4248</v>
      </c>
      <c r="I61" s="8">
        <v>354</v>
      </c>
      <c r="J61" s="8">
        <v>354</v>
      </c>
      <c r="K61" s="8"/>
      <c r="L61" s="8"/>
      <c r="M61" s="8">
        <f t="shared" si="0"/>
        <v>708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1" customFormat="1" ht="24">
      <c r="A62" s="3">
        <v>58</v>
      </c>
      <c r="B62" s="20" t="s">
        <v>90</v>
      </c>
      <c r="C62" s="17" t="s">
        <v>91</v>
      </c>
      <c r="D62" s="3" t="s">
        <v>42</v>
      </c>
      <c r="E62" s="3" t="s">
        <v>139</v>
      </c>
      <c r="F62" s="3"/>
      <c r="G62" s="8">
        <v>354</v>
      </c>
      <c r="H62" s="8">
        <f t="shared" si="2"/>
        <v>4248</v>
      </c>
      <c r="I62" s="8">
        <v>354</v>
      </c>
      <c r="J62" s="8">
        <v>354</v>
      </c>
      <c r="K62" s="8"/>
      <c r="L62" s="8"/>
      <c r="M62" s="8">
        <f t="shared" si="0"/>
        <v>708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1" customFormat="1" ht="24">
      <c r="A63" s="2">
        <v>59</v>
      </c>
      <c r="B63" s="19" t="s">
        <v>149</v>
      </c>
      <c r="C63" s="17" t="s">
        <v>91</v>
      </c>
      <c r="D63" s="3" t="s">
        <v>42</v>
      </c>
      <c r="E63" s="3" t="s">
        <v>140</v>
      </c>
      <c r="F63" s="3"/>
      <c r="G63" s="8">
        <v>354</v>
      </c>
      <c r="H63" s="8">
        <f t="shared" si="2"/>
        <v>4248</v>
      </c>
      <c r="I63" s="8">
        <v>354</v>
      </c>
      <c r="J63" s="8">
        <v>354</v>
      </c>
      <c r="K63" s="8"/>
      <c r="L63" s="8"/>
      <c r="M63" s="8">
        <f t="shared" si="0"/>
        <v>708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1" customFormat="1" ht="24" thickBot="1">
      <c r="A64" s="3">
        <v>60</v>
      </c>
      <c r="B64" s="19" t="s">
        <v>150</v>
      </c>
      <c r="C64" s="17" t="s">
        <v>91</v>
      </c>
      <c r="D64" s="3" t="s">
        <v>42</v>
      </c>
      <c r="E64" s="3" t="s">
        <v>141</v>
      </c>
      <c r="F64" s="3"/>
      <c r="G64" s="8">
        <v>354</v>
      </c>
      <c r="H64" s="8">
        <f t="shared" si="2"/>
        <v>4248</v>
      </c>
      <c r="I64" s="8">
        <v>354</v>
      </c>
      <c r="J64" s="8">
        <v>354</v>
      </c>
      <c r="K64" s="8"/>
      <c r="L64" s="8"/>
      <c r="M64" s="8">
        <f t="shared" si="0"/>
        <v>708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1" customFormat="1" ht="24">
      <c r="A65" s="2">
        <v>61</v>
      </c>
      <c r="B65" s="20" t="s">
        <v>149</v>
      </c>
      <c r="C65" s="17" t="s">
        <v>91</v>
      </c>
      <c r="D65" s="3" t="s">
        <v>42</v>
      </c>
      <c r="E65" s="3" t="s">
        <v>142</v>
      </c>
      <c r="F65" s="3"/>
      <c r="G65" s="8">
        <v>354</v>
      </c>
      <c r="H65" s="8">
        <f t="shared" si="2"/>
        <v>4248</v>
      </c>
      <c r="I65" s="8">
        <v>354</v>
      </c>
      <c r="J65" s="8">
        <v>354</v>
      </c>
      <c r="K65" s="8"/>
      <c r="L65" s="8"/>
      <c r="M65" s="8">
        <f t="shared" si="0"/>
        <v>708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1" customFormat="1" ht="24">
      <c r="A66" s="3">
        <v>62</v>
      </c>
      <c r="B66" s="19" t="s">
        <v>150</v>
      </c>
      <c r="C66" s="17" t="s">
        <v>91</v>
      </c>
      <c r="D66" s="3" t="s">
        <v>42</v>
      </c>
      <c r="E66" s="3" t="s">
        <v>143</v>
      </c>
      <c r="F66" s="3"/>
      <c r="G66" s="8">
        <v>354</v>
      </c>
      <c r="H66" s="8">
        <f t="shared" si="2"/>
        <v>4248</v>
      </c>
      <c r="I66" s="8">
        <v>354</v>
      </c>
      <c r="J66" s="8">
        <v>354</v>
      </c>
      <c r="K66" s="8"/>
      <c r="L66" s="8"/>
      <c r="M66" s="8">
        <f t="shared" si="0"/>
        <v>708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1" customFormat="1" ht="31.5" customHeight="1">
      <c r="A67" s="28" t="s">
        <v>17</v>
      </c>
      <c r="B67" s="29"/>
      <c r="C67" s="30"/>
      <c r="D67" s="14"/>
      <c r="E67" s="15"/>
      <c r="F67" s="15"/>
      <c r="G67" s="13">
        <f aca="true" t="shared" si="3" ref="G67:M67">SUM(G5:G66)</f>
        <v>24803.77</v>
      </c>
      <c r="H67" s="13">
        <f t="shared" si="3"/>
        <v>293928.24</v>
      </c>
      <c r="I67" s="13">
        <f t="shared" si="3"/>
        <v>24392</v>
      </c>
      <c r="J67" s="13">
        <f t="shared" si="3"/>
        <v>21329.47</v>
      </c>
      <c r="K67" s="13">
        <f t="shared" si="3"/>
        <v>0</v>
      </c>
      <c r="L67" s="13">
        <f t="shared" si="3"/>
        <v>0</v>
      </c>
      <c r="M67" s="13">
        <f t="shared" si="3"/>
        <v>45721.47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2.5" customHeight="1">
      <c r="A68" s="25" t="s">
        <v>0</v>
      </c>
      <c r="B68" s="26"/>
      <c r="C68" s="26"/>
      <c r="D68" s="26"/>
      <c r="E68" s="26"/>
      <c r="F68" s="26"/>
      <c r="G68" s="26"/>
      <c r="H68" s="26"/>
      <c r="I68" s="27"/>
      <c r="J68" s="33" t="s">
        <v>156</v>
      </c>
      <c r="K68" s="34"/>
      <c r="L68" s="34"/>
      <c r="M68" s="3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ht="24" customHeight="1">
      <c r="A69" s="25" t="s">
        <v>4</v>
      </c>
      <c r="B69" s="26"/>
      <c r="C69" s="26"/>
      <c r="D69" s="26"/>
      <c r="E69" s="26"/>
      <c r="F69" s="26"/>
      <c r="G69" s="26"/>
      <c r="H69" s="26"/>
      <c r="I69" s="27"/>
      <c r="J69" s="33" t="s">
        <v>5</v>
      </c>
      <c r="K69" s="34"/>
      <c r="L69" s="34"/>
      <c r="M69" s="3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14" ht="38.25" customHeight="1">
      <c r="A70" s="25" t="s">
        <v>3</v>
      </c>
      <c r="B70" s="26"/>
      <c r="C70" s="26"/>
      <c r="D70" s="26"/>
      <c r="E70" s="26"/>
      <c r="F70" s="26"/>
      <c r="G70" s="26"/>
      <c r="H70" s="26"/>
      <c r="I70" s="27"/>
      <c r="J70" s="36" t="s">
        <v>144</v>
      </c>
      <c r="K70" s="37"/>
      <c r="L70" s="37"/>
      <c r="M70" s="38"/>
      <c r="N70" s="1"/>
    </row>
    <row r="71" spans="1:14" ht="29.25" customHeight="1">
      <c r="A71" s="25" t="s">
        <v>8</v>
      </c>
      <c r="B71" s="26"/>
      <c r="C71" s="26"/>
      <c r="D71" s="26"/>
      <c r="E71" s="26"/>
      <c r="F71" s="26"/>
      <c r="G71" s="26"/>
      <c r="H71" s="26"/>
      <c r="I71" s="27"/>
      <c r="J71" s="33" t="s">
        <v>145</v>
      </c>
      <c r="K71" s="34"/>
      <c r="L71" s="34"/>
      <c r="M71" s="35"/>
      <c r="N71" s="1"/>
    </row>
    <row r="72" spans="1:14" ht="29.25" customHeight="1">
      <c r="A72" s="25" t="s">
        <v>1</v>
      </c>
      <c r="B72" s="26"/>
      <c r="C72" s="26"/>
      <c r="D72" s="26"/>
      <c r="E72" s="26"/>
      <c r="F72" s="26"/>
      <c r="G72" s="26"/>
      <c r="H72" s="26"/>
      <c r="I72" s="27"/>
      <c r="J72" s="39" t="s">
        <v>146</v>
      </c>
      <c r="K72" s="40"/>
      <c r="L72" s="40"/>
      <c r="M72" s="41"/>
      <c r="N72" s="1"/>
    </row>
    <row r="73" spans="1:14" ht="29.25" customHeight="1">
      <c r="A73" s="25" t="s">
        <v>2</v>
      </c>
      <c r="B73" s="26"/>
      <c r="C73" s="26"/>
      <c r="D73" s="26"/>
      <c r="E73" s="26"/>
      <c r="F73" s="26"/>
      <c r="G73" s="26"/>
      <c r="H73" s="26"/>
      <c r="I73" s="27"/>
      <c r="J73" s="33" t="s">
        <v>148</v>
      </c>
      <c r="K73" s="34"/>
      <c r="L73" s="34"/>
      <c r="M73" s="35"/>
      <c r="N73" s="1"/>
    </row>
    <row r="74" spans="1:14" ht="12.75" customHeight="1">
      <c r="A74" s="4"/>
      <c r="B74" s="4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</row>
    <row r="75" spans="1:2" s="1" customFormat="1" ht="14.25">
      <c r="A75" s="10"/>
      <c r="B75" s="10"/>
    </row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</sheetData>
  <sheetProtection/>
  <mergeCells count="17">
    <mergeCell ref="A72:I72"/>
    <mergeCell ref="A73:I73"/>
    <mergeCell ref="J68:M68"/>
    <mergeCell ref="J69:M69"/>
    <mergeCell ref="J70:M70"/>
    <mergeCell ref="J71:M71"/>
    <mergeCell ref="J72:M72"/>
    <mergeCell ref="J73:M73"/>
    <mergeCell ref="A70:I70"/>
    <mergeCell ref="A71:I71"/>
    <mergeCell ref="A2:M2"/>
    <mergeCell ref="A1:M1"/>
    <mergeCell ref="I3:M3"/>
    <mergeCell ref="A68:I68"/>
    <mergeCell ref="A69:I69"/>
    <mergeCell ref="A67:C67"/>
    <mergeCell ref="A3:H3"/>
  </mergeCells>
  <hyperlinks>
    <hyperlink ref="J72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2014-02-05T20:35:46Z</cp:lastPrinted>
  <dcterms:created xsi:type="dcterms:W3CDTF">2011-04-19T14:26:13Z</dcterms:created>
  <dcterms:modified xsi:type="dcterms:W3CDTF">2016-03-09T03:24:17Z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