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4892" windowHeight="7788" activeTab="0"/>
  </bookViews>
  <sheets>
    <sheet name="REMUNERACIÓN MENSUAL" sheetId="1" r:id="rId1"/>
    <sheet name="Hoja2" sheetId="2" r:id="rId2"/>
    <sheet name="Hoja3" sheetId="3" r:id="rId3"/>
  </sheets>
  <definedNames>
    <definedName name="_xlnm.Print_Area" localSheetId="0">'REMUNERACIÓN MENSUAL'!$A$1:$M$73</definedName>
  </definedNames>
  <calcPr fullCalcOnLoad="1"/>
</workbook>
</file>

<file path=xl/sharedStrings.xml><?xml version="1.0" encoding="utf-8"?>
<sst xmlns="http://schemas.openxmlformats.org/spreadsheetml/2006/main" count="283" uniqueCount="159">
  <si>
    <t>FECHA ACTUALIZACIÓN DE LA INFORMACIÓN:</t>
  </si>
  <si>
    <t>CORREO ELECTRÓNICO DEL O LA RESPONSABLE DE LA UNIDAD POSEEDORA DE LA INFORMACIÓN:</t>
  </si>
  <si>
    <t>NÚMERO TELEFÓNICO DEL O LA RESPONSABLE DE LA UNIDAD POSEEDORA DE LA INFORMACIÓN:</t>
  </si>
  <si>
    <t>UNIDAD POSEEDORA DE LA INFORMACION - LITERAL c):</t>
  </si>
  <si>
    <t>PERIODICIDAD DE ACTUALIZACIÓN DE LA INFORMACIÓN:</t>
  </si>
  <si>
    <t>MENSUAL</t>
  </si>
  <si>
    <t>Art. 7 de la Ley Orgánica de Transparencia y Acceso a la Información Pública - LOTAIP</t>
  </si>
  <si>
    <t>No.</t>
  </si>
  <si>
    <t>RESPONSABLE DE LA UNIDAD POSEEDORA DE LA INFORMACIÓN DEL LITERAL c):</t>
  </si>
  <si>
    <t>Remuneración mensual unificada</t>
  </si>
  <si>
    <t>Remuneraciones mensuales</t>
  </si>
  <si>
    <t>Ingresos adicionales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</si>
  <si>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</si>
  <si>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</si>
  <si>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</si>
  <si>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</si>
  <si>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</si>
  <si>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TOTAL DE REMUNERACIONES UNIFICADAS</t>
  </si>
  <si>
    <t>Remuneración unificada (anual)</t>
  </si>
  <si>
    <t>Puesto Institucional</t>
  </si>
  <si>
    <t>c) La remuneración mensual por puesto y todo ingreso adicional, incluso el sistema de compensación, según lo establezcan las disposiciones correspondientes</t>
  </si>
  <si>
    <t>Apellidos y nombres de los servidores y servidoras</t>
  </si>
  <si>
    <t>Regimen laboral al que pertenece</t>
  </si>
  <si>
    <t>Número de partida presupuestaria</t>
  </si>
  <si>
    <t>Grado jerárquico o escala al que pertenece el puesto</t>
  </si>
  <si>
    <t>LOSEP</t>
  </si>
  <si>
    <t>5.5.1.01.05.01.001</t>
  </si>
  <si>
    <t>Presidente</t>
  </si>
  <si>
    <t>NJ4</t>
  </si>
  <si>
    <t>Carlos Calixto Cabascango Cabascango</t>
  </si>
  <si>
    <t>Vicepresidente</t>
  </si>
  <si>
    <t>Elejido por elección popular</t>
  </si>
  <si>
    <t>Luis Patricio Cabascango Inlago</t>
  </si>
  <si>
    <t>Vocal</t>
  </si>
  <si>
    <t>María Cristina Cuascota Cabascango</t>
  </si>
  <si>
    <t>César Agusto Catucuago Cabascango</t>
  </si>
  <si>
    <t>María Clorinda Quilumbaquín Cabascango</t>
  </si>
  <si>
    <t>Tesorera</t>
  </si>
  <si>
    <t>Wilmer Rolando Pulamarín Cachipuendo</t>
  </si>
  <si>
    <t>Secretario</t>
  </si>
  <si>
    <t>Silvana Pilar Cañarejo Largo</t>
  </si>
  <si>
    <t>Administradora del Proyecto INFOCENTRO</t>
  </si>
  <si>
    <t>CT</t>
  </si>
  <si>
    <t>7.7.1.01.05.01.001</t>
  </si>
  <si>
    <t>Hector Bolivar Tupiza Flores</t>
  </si>
  <si>
    <t>Coordinador del Proyecto CIBV</t>
  </si>
  <si>
    <t>Juan Francisco Navarrete Ayala</t>
  </si>
  <si>
    <t>Personal de apoyo del Proyecto CIBV</t>
  </si>
  <si>
    <t>CUZCO ROCHA ANDREA VANESA</t>
  </si>
  <si>
    <t>MOROCHO SIMBAÑA NANCY MARLENE</t>
  </si>
  <si>
    <t>QUISHPE CHANGOLUISA SONIA KARINA</t>
  </si>
  <si>
    <t>VALVERDE TOAPANTA CARMEN MAGALY</t>
  </si>
  <si>
    <t>FARINANGO CUZCO ALICIA ESTHER</t>
  </si>
  <si>
    <t>QUINCHIGUANDO VINUEZA ANA CRISTINA</t>
  </si>
  <si>
    <t>CUZCO VALVERDE GLADYS JEANETH</t>
  </si>
  <si>
    <t>CHORLANGO CUZCO JHOANNA ELIZABETH</t>
  </si>
  <si>
    <t>LEMA TORRES HEIDY ELIZABETH</t>
  </si>
  <si>
    <t>TOAPANTA CORO MARIA</t>
  </si>
  <si>
    <t>QUIMBIAMBA ALCOSER CARMEN CONSUELO</t>
  </si>
  <si>
    <t>PUGA CAÑAR ERIKA BANESSA</t>
  </si>
  <si>
    <t>MOLINA VALVERDE MARIBEL ALEXANDRA</t>
  </si>
  <si>
    <t>TOAPANTA CHASI ERIKA LISBETH</t>
  </si>
  <si>
    <t>DE LA CRUZ PERUGACHI DAYSI DIANA</t>
  </si>
  <si>
    <t>DIAZ NAVARRETE DIANA YESENIA</t>
  </si>
  <si>
    <t>MUÑOZ PULLAS DIANA MARISELA</t>
  </si>
  <si>
    <t>DE LA CRUZ PERUGACHI MARIA FERNANDA</t>
  </si>
  <si>
    <t>FLORES SALAZAR ELENA DANIELA</t>
  </si>
  <si>
    <t>CHORLANGO CHORLANGO MARIA ANTONIA</t>
  </si>
  <si>
    <t>PAZMIÑO COYAGO SILVIA ANGELICA</t>
  </si>
  <si>
    <t xml:space="preserve">DE LA TORRE BARAJA MARIA ELENA </t>
  </si>
  <si>
    <t>NAVARRETE DE LA CRUZ MARITZA FERNANDA</t>
  </si>
  <si>
    <t>CHERRES INLAGO GLADYS MARGARITA</t>
  </si>
  <si>
    <t>MALDONADO PUJOTA VICTORIA ELIZABETH</t>
  </si>
  <si>
    <t>QUISAGUANO CAÑAREJO ESTEFANIA LISSETH</t>
  </si>
  <si>
    <t>TORRES QUILUMBAQUIN BLANCA PATRICIA</t>
  </si>
  <si>
    <t xml:space="preserve">CATUCUAGO QUILUMBAQUIN MARIA GLORIA </t>
  </si>
  <si>
    <t>PINANGO MOPOSA JENNY MAGALI</t>
  </si>
  <si>
    <t>FALCON CACHIPUENDO FERNANDA NATHALY</t>
  </si>
  <si>
    <t>HURTADO LOZADA KATHERINE VERONICA</t>
  </si>
  <si>
    <t>NECPAS CACHIPUENDO SILVIA AMADA</t>
  </si>
  <si>
    <t>HARO VILLAFUERTE VERONICA FERNANDA</t>
  </si>
  <si>
    <t>MALDONADO CABEZAS NANCY MARIBEL</t>
  </si>
  <si>
    <t>CATUCUAGO CABASCANGO MARIANA SOLEDAD</t>
  </si>
  <si>
    <t>CATUCUAGO QUILUMBAQUIN MARIA NICOLASA</t>
  </si>
  <si>
    <t>SANCHEZ CATUCUAGO ELVIA MARICELA</t>
  </si>
  <si>
    <t>ULCUANGO CATUCUAGO WILMA JANNETH</t>
  </si>
  <si>
    <t>FERNANDEZ CABASCANGO ERIKA LIZETH</t>
  </si>
  <si>
    <t>CATUCUAGO CABASCANGO MARTHA XIMENA</t>
  </si>
  <si>
    <t>BAUTISTA INLAGO NELLY JASMITH</t>
  </si>
  <si>
    <t>CUASCOTA CABASCANGO MARIBEL PAULINA</t>
  </si>
  <si>
    <t>PUJOTA INLAGO RITA SUSANA</t>
  </si>
  <si>
    <t>QUILO TOAQUIZA VILMA MARLENE</t>
  </si>
  <si>
    <t>CALUGUILLIN INLAGO ALEXANDRA ROCIO</t>
  </si>
  <si>
    <t>ASCANTA TOAPANTA MARIA ELIZABETH</t>
  </si>
  <si>
    <t>PERACHIMBA ANRANGO SILVIA PATRICIA</t>
  </si>
  <si>
    <t>PACHITO CABASCANGO AIDA PATRICIA</t>
  </si>
  <si>
    <t>SANCHEZ CUASCOTA MARIA SOLEDAD</t>
  </si>
  <si>
    <t>Personal de cuidado del Proyecto CIBV</t>
  </si>
  <si>
    <t>7.7.1.01.05.01.002</t>
  </si>
  <si>
    <t>7.7.1.01.05.01.003</t>
  </si>
  <si>
    <t>7.7.1.01.05.01.004</t>
  </si>
  <si>
    <t>7.7.1.01.05.01.005</t>
  </si>
  <si>
    <t>7.7.1.01.05.01.006</t>
  </si>
  <si>
    <t>7.7.1.01.05.01.007</t>
  </si>
  <si>
    <t>7.7.1.01.05.01.008</t>
  </si>
  <si>
    <t>7.7.1.01.05.01.009</t>
  </si>
  <si>
    <t>7.7.1.01.05.01.010</t>
  </si>
  <si>
    <t>7.7.1.01.05.01.011</t>
  </si>
  <si>
    <t>7.7.1.01.05.01.012</t>
  </si>
  <si>
    <t>7.7.1.01.05.01.013</t>
  </si>
  <si>
    <t>7.7.1.01.05.01.014</t>
  </si>
  <si>
    <t>7.7.1.01.05.01.015</t>
  </si>
  <si>
    <t>7.7.1.01.05.01.016</t>
  </si>
  <si>
    <t>7.7.1.01.05.01.017</t>
  </si>
  <si>
    <t>7.7.1.01.05.01.018</t>
  </si>
  <si>
    <t>7.7.1.01.05.01.019</t>
  </si>
  <si>
    <t>7.7.1.01.05.01.020</t>
  </si>
  <si>
    <t>7.7.1.01.05.01.021</t>
  </si>
  <si>
    <t>7.7.1.01.05.01.022</t>
  </si>
  <si>
    <t>7.7.1.01.05.01.023</t>
  </si>
  <si>
    <t>7.7.1.01.05.01.024</t>
  </si>
  <si>
    <t>7.7.1.01.05.01.025</t>
  </si>
  <si>
    <t>7.7.1.01.05.01.026</t>
  </si>
  <si>
    <t>7.7.1.01.05.01.027</t>
  </si>
  <si>
    <t>7.7.1.01.05.01.028</t>
  </si>
  <si>
    <t>7.7.1.01.05.01.029</t>
  </si>
  <si>
    <t>7.7.1.01.05.01.030</t>
  </si>
  <si>
    <t>7.7.1.01.05.01.031</t>
  </si>
  <si>
    <t>7.7.1.01.05.01.032</t>
  </si>
  <si>
    <t>7.7.1.01.05.01.033</t>
  </si>
  <si>
    <t>7.7.1.01.05.01.034</t>
  </si>
  <si>
    <t>7.7.1.01.05.01.035</t>
  </si>
  <si>
    <t>7.7.1.01.05.01.036</t>
  </si>
  <si>
    <t>7.7.1.01.05.01.037</t>
  </si>
  <si>
    <t>7.7.1.01.05.01.038</t>
  </si>
  <si>
    <t>7.7.1.01.05.01.039</t>
  </si>
  <si>
    <t>7.7.1.01.05.01.040</t>
  </si>
  <si>
    <t>7.7.1.01.05.01.041</t>
  </si>
  <si>
    <t>7.7.1.01.05.01.042</t>
  </si>
  <si>
    <t>7.7.1.01.05.01.043</t>
  </si>
  <si>
    <t>7.7.1.01.05.01.044</t>
  </si>
  <si>
    <t>7.7.1.01.05.01.045</t>
  </si>
  <si>
    <t>7.7.1.01.05.01.046</t>
  </si>
  <si>
    <t>7.7.1.01.05.01.047</t>
  </si>
  <si>
    <t>7.7.1.01.05.01.048</t>
  </si>
  <si>
    <t>7.7.1.01.05.01.049</t>
  </si>
  <si>
    <t>7.7.1.01.05.01.050</t>
  </si>
  <si>
    <t>7.7.1.01.05.01.051</t>
  </si>
  <si>
    <t>7.7.1.01.05.01.052</t>
  </si>
  <si>
    <t>7.7.1.01.05.01.053</t>
  </si>
  <si>
    <t>GAD PARROQUIAL DE TUPIGACHI</t>
  </si>
  <si>
    <t>Sr. César Catucuago - Rolando Pulamarín</t>
  </si>
  <si>
    <t>gobiernoparroquialruraltupigachi@hotmail.com</t>
  </si>
  <si>
    <t>Oscar Fernando Vinueza Vinueza</t>
  </si>
  <si>
    <t>(02) 2119-104</t>
  </si>
  <si>
    <t>MORALES MUÑOZ MARIA LUCILA</t>
  </si>
  <si>
    <t>TOCAGON DE LA CRUZ GLADYS CECILIA</t>
  </si>
  <si>
    <t>USIÑA USIÑA MARIA  CRISTINA</t>
  </si>
  <si>
    <t>DD/MM/AAAA (06/07/2015)</t>
  </si>
</sst>
</file>

<file path=xl/styles.xml><?xml version="1.0" encoding="utf-8"?>
<styleSheet xmlns="http://schemas.openxmlformats.org/spreadsheetml/2006/main">
  <numFmts count="17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00A]dddd\,\ dd&quot; de &quot;mmmm&quot; de &quot;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7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2"/>
      <color indexed="9"/>
      <name val="Calibri"/>
      <family val="2"/>
    </font>
    <font>
      <u val="single"/>
      <sz val="10"/>
      <color indexed="12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Calibri"/>
      <family val="2"/>
    </font>
    <font>
      <u val="single"/>
      <sz val="10"/>
      <color theme="10"/>
      <name val="Arial"/>
      <family val="2"/>
    </font>
    <font>
      <b/>
      <sz val="12"/>
      <color theme="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34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19" fillId="35" borderId="0" xfId="0" applyFont="1" applyFill="1" applyBorder="1" applyAlignment="1">
      <alignment horizontal="left" vertical="center" wrapText="1"/>
    </xf>
    <xf numFmtId="0" fontId="20" fillId="35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33" borderId="0" xfId="0" applyFill="1" applyBorder="1" applyAlignment="1">
      <alignment/>
    </xf>
    <xf numFmtId="4" fontId="0" fillId="33" borderId="10" xfId="0" applyNumberFormat="1" applyFont="1" applyFill="1" applyBorder="1" applyAlignment="1">
      <alignment horizontal="right" vertical="center" wrapText="1"/>
    </xf>
    <xf numFmtId="0" fontId="20" fillId="33" borderId="0" xfId="0" applyFont="1" applyFill="1" applyAlignment="1">
      <alignment/>
    </xf>
    <xf numFmtId="0" fontId="43" fillId="33" borderId="0" xfId="0" applyFont="1" applyFill="1" applyAlignment="1">
      <alignment/>
    </xf>
    <xf numFmtId="0" fontId="21" fillId="36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4" fontId="44" fillId="33" borderId="10" xfId="0" applyNumberFormat="1" applyFont="1" applyFill="1" applyBorder="1" applyAlignment="1">
      <alignment horizontal="right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45" fillId="33" borderId="10" xfId="0" applyFont="1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24" fillId="6" borderId="10" xfId="0" applyFont="1" applyFill="1" applyBorder="1" applyAlignment="1">
      <alignment/>
    </xf>
    <xf numFmtId="0" fontId="24" fillId="6" borderId="12" xfId="0" applyFont="1" applyFill="1" applyBorder="1" applyAlignment="1">
      <alignment/>
    </xf>
    <xf numFmtId="0" fontId="24" fillId="6" borderId="13" xfId="0" applyFont="1" applyFill="1" applyBorder="1" applyAlignment="1">
      <alignment/>
    </xf>
    <xf numFmtId="4" fontId="0" fillId="6" borderId="10" xfId="0" applyNumberFormat="1" applyFont="1" applyFill="1" applyBorder="1" applyAlignment="1">
      <alignment horizontal="right" vertical="center" wrapText="1"/>
    </xf>
    <xf numFmtId="0" fontId="19" fillId="35" borderId="14" xfId="0" applyFont="1" applyFill="1" applyBorder="1" applyAlignment="1">
      <alignment horizontal="left" vertical="center" wrapText="1"/>
    </xf>
    <xf numFmtId="0" fontId="19" fillId="35" borderId="15" xfId="0" applyFont="1" applyFill="1" applyBorder="1" applyAlignment="1">
      <alignment horizontal="left" vertical="center" wrapText="1"/>
    </xf>
    <xf numFmtId="0" fontId="19" fillId="35" borderId="11" xfId="0" applyFont="1" applyFill="1" applyBorder="1" applyAlignment="1">
      <alignment horizontal="left" vertical="center" wrapText="1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34" fillId="0" borderId="14" xfId="45" applyBorder="1" applyAlignment="1" applyProtection="1">
      <alignment horizontal="center" vertical="center" wrapText="1"/>
      <protection/>
    </xf>
    <xf numFmtId="0" fontId="46" fillId="0" borderId="15" xfId="45" applyFont="1" applyBorder="1" applyAlignment="1" applyProtection="1">
      <alignment horizontal="center" vertical="center" wrapText="1"/>
      <protection/>
    </xf>
    <xf numFmtId="0" fontId="46" fillId="0" borderId="11" xfId="45" applyFont="1" applyBorder="1" applyAlignment="1" applyProtection="1">
      <alignment horizontal="center" vertical="center" wrapText="1"/>
      <protection/>
    </xf>
    <xf numFmtId="0" fontId="47" fillId="37" borderId="10" xfId="0" applyFont="1" applyFill="1" applyBorder="1" applyAlignment="1">
      <alignment horizontal="center" vertical="center" wrapText="1"/>
    </xf>
    <xf numFmtId="0" fontId="44" fillId="38" borderId="10" xfId="0" applyFont="1" applyFill="1" applyBorder="1" applyAlignment="1">
      <alignment horizontal="center" vertical="center" wrapText="1"/>
    </xf>
    <xf numFmtId="0" fontId="44" fillId="34" borderId="14" xfId="0" applyFont="1" applyFill="1" applyBorder="1" applyAlignment="1">
      <alignment horizontal="center" vertical="center" wrapText="1"/>
    </xf>
    <xf numFmtId="0" fontId="44" fillId="34" borderId="15" xfId="0" applyFont="1" applyFill="1" applyBorder="1" applyAlignment="1">
      <alignment horizontal="center" vertical="center" wrapText="1"/>
    </xf>
    <xf numFmtId="0" fontId="44" fillId="34" borderId="11" xfId="0" applyFont="1" applyFill="1" applyBorder="1" applyAlignment="1">
      <alignment horizontal="center" vertical="center" wrapText="1"/>
    </xf>
    <xf numFmtId="0" fontId="44" fillId="38" borderId="14" xfId="0" applyFont="1" applyFill="1" applyBorder="1" applyAlignment="1">
      <alignment horizontal="center" vertical="center"/>
    </xf>
    <xf numFmtId="0" fontId="44" fillId="38" borderId="15" xfId="0" applyFont="1" applyFill="1" applyBorder="1" applyAlignment="1">
      <alignment horizontal="center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biernoparroquialruraltupigachi@hotmail.com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75"/>
  <sheetViews>
    <sheetView tabSelected="1" zoomScalePageLayoutView="0" workbookViewId="0" topLeftCell="G65">
      <selection activeCell="J68" sqref="J68:M68"/>
    </sheetView>
  </sheetViews>
  <sheetFormatPr defaultColWidth="11.421875" defaultRowHeight="15"/>
  <cols>
    <col min="1" max="1" width="6.28125" style="0" customWidth="1"/>
    <col min="2" max="2" width="34.8515625" style="0" customWidth="1"/>
    <col min="3" max="3" width="27.28125" style="0" customWidth="1"/>
    <col min="4" max="6" width="24.140625" style="0" customWidth="1"/>
    <col min="7" max="7" width="17.421875" style="0" bestFit="1" customWidth="1"/>
    <col min="8" max="8" width="19.00390625" style="0" customWidth="1"/>
    <col min="9" max="9" width="16.421875" style="0" customWidth="1"/>
    <col min="10" max="10" width="16.57421875" style="0" customWidth="1"/>
    <col min="11" max="11" width="17.8515625" style="0" customWidth="1"/>
    <col min="12" max="12" width="16.421875" style="0" customWidth="1"/>
    <col min="13" max="13" width="16.8515625" style="0" customWidth="1"/>
    <col min="15" max="38" width="11.421875" style="1" customWidth="1"/>
  </cols>
  <sheetData>
    <row r="1" spans="1:14" ht="33" customHeight="1">
      <c r="A1" s="35" t="s">
        <v>6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1"/>
    </row>
    <row r="2" spans="1:14" ht="27.75" customHeight="1">
      <c r="A2" s="35" t="s">
        <v>20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1"/>
    </row>
    <row r="3" spans="1:13" ht="31.5" customHeight="1">
      <c r="A3" s="40" t="s">
        <v>10</v>
      </c>
      <c r="B3" s="41"/>
      <c r="C3" s="41"/>
      <c r="D3" s="41"/>
      <c r="E3" s="41"/>
      <c r="F3" s="41"/>
      <c r="G3" s="41"/>
      <c r="H3" s="41"/>
      <c r="I3" s="36" t="s">
        <v>11</v>
      </c>
      <c r="J3" s="36"/>
      <c r="K3" s="36"/>
      <c r="L3" s="36"/>
      <c r="M3" s="36"/>
    </row>
    <row r="4" spans="1:13" s="9" customFormat="1" ht="56.25" customHeight="1">
      <c r="A4" s="11" t="s">
        <v>7</v>
      </c>
      <c r="B4" s="11" t="s">
        <v>21</v>
      </c>
      <c r="C4" s="11" t="s">
        <v>19</v>
      </c>
      <c r="D4" s="11" t="s">
        <v>22</v>
      </c>
      <c r="E4" s="11" t="s">
        <v>23</v>
      </c>
      <c r="F4" s="11" t="s">
        <v>24</v>
      </c>
      <c r="G4" s="11" t="s">
        <v>9</v>
      </c>
      <c r="H4" s="11" t="s">
        <v>18</v>
      </c>
      <c r="I4" s="11" t="s">
        <v>12</v>
      </c>
      <c r="J4" s="11" t="s">
        <v>13</v>
      </c>
      <c r="K4" s="11" t="s">
        <v>14</v>
      </c>
      <c r="L4" s="11" t="s">
        <v>15</v>
      </c>
      <c r="M4" s="11" t="s">
        <v>16</v>
      </c>
    </row>
    <row r="5" spans="1:13" s="1" customFormat="1" ht="15" customHeight="1">
      <c r="A5" s="3">
        <v>1</v>
      </c>
      <c r="B5" s="18" t="s">
        <v>153</v>
      </c>
      <c r="C5" s="12" t="s">
        <v>27</v>
      </c>
      <c r="D5" s="3" t="s">
        <v>25</v>
      </c>
      <c r="E5" s="3" t="s">
        <v>26</v>
      </c>
      <c r="F5" s="3" t="s">
        <v>28</v>
      </c>
      <c r="G5" s="8">
        <v>1412</v>
      </c>
      <c r="H5" s="8">
        <f>G5*12</f>
        <v>16944</v>
      </c>
      <c r="I5" s="8">
        <v>1412</v>
      </c>
      <c r="J5" s="8">
        <v>354</v>
      </c>
      <c r="K5" s="8">
        <v>0</v>
      </c>
      <c r="L5" s="8">
        <v>0</v>
      </c>
      <c r="M5" s="8">
        <f>I5+J5+K5+L5</f>
        <v>1766</v>
      </c>
    </row>
    <row r="6" spans="1:13" s="1" customFormat="1" ht="15" customHeight="1">
      <c r="A6" s="2">
        <v>2</v>
      </c>
      <c r="B6" s="16" t="s">
        <v>29</v>
      </c>
      <c r="C6" s="12" t="s">
        <v>30</v>
      </c>
      <c r="D6" s="3" t="s">
        <v>25</v>
      </c>
      <c r="E6" s="3" t="s">
        <v>26</v>
      </c>
      <c r="F6" s="3" t="s">
        <v>31</v>
      </c>
      <c r="G6" s="8">
        <v>536.56</v>
      </c>
      <c r="H6" s="8">
        <f>G6*12</f>
        <v>6438.719999999999</v>
      </c>
      <c r="I6" s="8">
        <v>536.56</v>
      </c>
      <c r="J6" s="8">
        <v>354</v>
      </c>
      <c r="K6" s="8">
        <v>0</v>
      </c>
      <c r="L6" s="8">
        <v>0</v>
      </c>
      <c r="M6" s="8">
        <f aca="true" t="shared" si="0" ref="M6:M66">I6+J6+K6+L6</f>
        <v>890.56</v>
      </c>
    </row>
    <row r="7" spans="1:13" s="1" customFormat="1" ht="14.25">
      <c r="A7" s="3">
        <v>3</v>
      </c>
      <c r="B7" s="12" t="s">
        <v>32</v>
      </c>
      <c r="C7" s="12" t="s">
        <v>33</v>
      </c>
      <c r="D7" s="3" t="s">
        <v>25</v>
      </c>
      <c r="E7" s="3" t="s">
        <v>26</v>
      </c>
      <c r="F7" s="3" t="s">
        <v>31</v>
      </c>
      <c r="G7" s="8">
        <v>536.56</v>
      </c>
      <c r="H7" s="8">
        <f aca="true" t="shared" si="1" ref="H7:H14">G7*12</f>
        <v>6438.719999999999</v>
      </c>
      <c r="I7" s="8">
        <v>536.56</v>
      </c>
      <c r="J7" s="8">
        <v>354</v>
      </c>
      <c r="K7" s="8">
        <v>0</v>
      </c>
      <c r="L7" s="8">
        <v>0</v>
      </c>
      <c r="M7" s="8">
        <f t="shared" si="0"/>
        <v>890.56</v>
      </c>
    </row>
    <row r="8" spans="1:78" s="1" customFormat="1" ht="14.25">
      <c r="A8" s="3">
        <v>4</v>
      </c>
      <c r="B8" s="12" t="s">
        <v>34</v>
      </c>
      <c r="C8" s="12" t="s">
        <v>33</v>
      </c>
      <c r="D8" s="3" t="s">
        <v>25</v>
      </c>
      <c r="E8" s="3" t="s">
        <v>26</v>
      </c>
      <c r="F8" s="3" t="s">
        <v>31</v>
      </c>
      <c r="G8" s="8">
        <v>536.56</v>
      </c>
      <c r="H8" s="8">
        <f t="shared" si="1"/>
        <v>6438.719999999999</v>
      </c>
      <c r="I8" s="8">
        <v>536.56</v>
      </c>
      <c r="J8" s="8">
        <v>354</v>
      </c>
      <c r="K8" s="8">
        <v>0</v>
      </c>
      <c r="L8" s="8">
        <v>0</v>
      </c>
      <c r="M8" s="8">
        <f t="shared" si="0"/>
        <v>890.56</v>
      </c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</row>
    <row r="9" spans="1:78" s="1" customFormat="1" ht="14.25">
      <c r="A9" s="2">
        <v>5</v>
      </c>
      <c r="B9" s="16" t="s">
        <v>35</v>
      </c>
      <c r="C9" s="12" t="s">
        <v>33</v>
      </c>
      <c r="D9" s="3" t="s">
        <v>25</v>
      </c>
      <c r="E9" s="3" t="s">
        <v>26</v>
      </c>
      <c r="F9" s="3" t="s">
        <v>31</v>
      </c>
      <c r="G9" s="8">
        <v>536.56</v>
      </c>
      <c r="H9" s="8">
        <f t="shared" si="1"/>
        <v>6438.719999999999</v>
      </c>
      <c r="I9" s="8">
        <v>536.56</v>
      </c>
      <c r="J9" s="8">
        <v>354</v>
      </c>
      <c r="K9" s="8">
        <v>0</v>
      </c>
      <c r="L9" s="8">
        <v>0</v>
      </c>
      <c r="M9" s="8">
        <f t="shared" si="0"/>
        <v>890.56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</row>
    <row r="10" spans="1:78" s="1" customFormat="1" ht="15" customHeight="1">
      <c r="A10" s="3">
        <v>6</v>
      </c>
      <c r="B10" s="12" t="s">
        <v>36</v>
      </c>
      <c r="C10" s="12" t="s">
        <v>37</v>
      </c>
      <c r="D10" s="3" t="s">
        <v>25</v>
      </c>
      <c r="E10" s="3" t="s">
        <v>26</v>
      </c>
      <c r="F10" s="3"/>
      <c r="G10" s="8">
        <v>622</v>
      </c>
      <c r="H10" s="8">
        <f t="shared" si="1"/>
        <v>7464</v>
      </c>
      <c r="I10" s="8">
        <v>558.07</v>
      </c>
      <c r="J10" s="8">
        <v>199.61</v>
      </c>
      <c r="K10" s="8">
        <v>0</v>
      </c>
      <c r="L10" s="8">
        <v>0</v>
      </c>
      <c r="M10" s="8">
        <f>I10+J10+K10+L10</f>
        <v>757.6800000000001</v>
      </c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</row>
    <row r="11" spans="1:78" s="1" customFormat="1" ht="18" customHeight="1">
      <c r="A11" s="3">
        <v>7</v>
      </c>
      <c r="B11" s="12" t="s">
        <v>38</v>
      </c>
      <c r="C11" s="12" t="s">
        <v>39</v>
      </c>
      <c r="D11" s="3" t="s">
        <v>25</v>
      </c>
      <c r="E11" s="3" t="s">
        <v>26</v>
      </c>
      <c r="F11" s="3"/>
      <c r="G11" s="8">
        <v>585</v>
      </c>
      <c r="H11" s="8">
        <f t="shared" si="1"/>
        <v>7020</v>
      </c>
      <c r="I11" s="8">
        <v>585</v>
      </c>
      <c r="J11" s="8">
        <v>354</v>
      </c>
      <c r="K11" s="8">
        <v>0</v>
      </c>
      <c r="L11" s="8">
        <v>0</v>
      </c>
      <c r="M11" s="8">
        <f t="shared" si="0"/>
        <v>939</v>
      </c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</row>
    <row r="12" spans="1:78" s="1" customFormat="1" ht="28.5">
      <c r="A12" s="2">
        <v>8</v>
      </c>
      <c r="B12" s="16" t="s">
        <v>40</v>
      </c>
      <c r="C12" s="12" t="s">
        <v>41</v>
      </c>
      <c r="D12" s="3" t="s">
        <v>42</v>
      </c>
      <c r="E12" s="3" t="s">
        <v>43</v>
      </c>
      <c r="F12" s="3"/>
      <c r="G12" s="8">
        <v>370.53</v>
      </c>
      <c r="H12" s="8">
        <f t="shared" si="1"/>
        <v>4446.36</v>
      </c>
      <c r="I12" s="8">
        <v>332.44</v>
      </c>
      <c r="J12" s="8">
        <v>199.61</v>
      </c>
      <c r="K12" s="8">
        <v>0</v>
      </c>
      <c r="L12" s="8">
        <v>0</v>
      </c>
      <c r="M12" s="8">
        <f t="shared" si="0"/>
        <v>532.05</v>
      </c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</row>
    <row r="13" spans="1:78" s="1" customFormat="1" ht="14.25">
      <c r="A13" s="3">
        <v>9</v>
      </c>
      <c r="B13" s="12" t="s">
        <v>44</v>
      </c>
      <c r="C13" s="12" t="s">
        <v>45</v>
      </c>
      <c r="D13" s="3" t="s">
        <v>25</v>
      </c>
      <c r="E13" s="3" t="s">
        <v>43</v>
      </c>
      <c r="F13" s="3"/>
      <c r="G13" s="8">
        <v>733</v>
      </c>
      <c r="H13" s="8">
        <f t="shared" si="1"/>
        <v>8796</v>
      </c>
      <c r="I13" s="8">
        <v>733</v>
      </c>
      <c r="J13" s="8">
        <v>354</v>
      </c>
      <c r="K13" s="8">
        <v>0</v>
      </c>
      <c r="L13" s="8">
        <v>0</v>
      </c>
      <c r="M13" s="8">
        <f t="shared" si="0"/>
        <v>1087</v>
      </c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</row>
    <row r="14" spans="1:78" s="1" customFormat="1" ht="28.5">
      <c r="A14" s="2">
        <v>10</v>
      </c>
      <c r="B14" s="16" t="s">
        <v>46</v>
      </c>
      <c r="C14" s="12" t="s">
        <v>47</v>
      </c>
      <c r="D14" s="3" t="s">
        <v>25</v>
      </c>
      <c r="E14" s="3" t="s">
        <v>43</v>
      </c>
      <c r="F14" s="3"/>
      <c r="G14" s="8">
        <v>527</v>
      </c>
      <c r="H14" s="8">
        <f t="shared" si="1"/>
        <v>6324</v>
      </c>
      <c r="I14" s="8">
        <v>527</v>
      </c>
      <c r="J14" s="8">
        <v>354</v>
      </c>
      <c r="K14" s="8">
        <v>0</v>
      </c>
      <c r="L14" s="8">
        <v>0</v>
      </c>
      <c r="M14" s="8">
        <f t="shared" si="0"/>
        <v>881</v>
      </c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</row>
    <row r="15" spans="1:78" s="1" customFormat="1" ht="24">
      <c r="A15" s="3">
        <v>11</v>
      </c>
      <c r="B15" s="19" t="s">
        <v>48</v>
      </c>
      <c r="C15" s="17" t="s">
        <v>97</v>
      </c>
      <c r="D15" s="3" t="s">
        <v>42</v>
      </c>
      <c r="E15" s="3" t="s">
        <v>98</v>
      </c>
      <c r="F15" s="3"/>
      <c r="G15" s="8">
        <v>354</v>
      </c>
      <c r="H15" s="8">
        <f>G15*12</f>
        <v>4248</v>
      </c>
      <c r="I15" s="8">
        <v>354</v>
      </c>
      <c r="J15" s="8">
        <v>354</v>
      </c>
      <c r="K15" s="8">
        <v>0</v>
      </c>
      <c r="L15" s="8">
        <v>0</v>
      </c>
      <c r="M15" s="8">
        <f t="shared" si="0"/>
        <v>708</v>
      </c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</row>
    <row r="16" spans="1:78" s="1" customFormat="1" ht="24">
      <c r="A16" s="2">
        <v>12</v>
      </c>
      <c r="B16" s="19" t="s">
        <v>49</v>
      </c>
      <c r="C16" s="17" t="s">
        <v>97</v>
      </c>
      <c r="D16" s="3" t="s">
        <v>42</v>
      </c>
      <c r="E16" s="3" t="s">
        <v>99</v>
      </c>
      <c r="F16" s="3"/>
      <c r="G16" s="8">
        <v>354</v>
      </c>
      <c r="H16" s="8">
        <f aca="true" t="shared" si="2" ref="H16:H66">G16*12</f>
        <v>4248</v>
      </c>
      <c r="I16" s="8">
        <v>354</v>
      </c>
      <c r="J16" s="8">
        <v>354</v>
      </c>
      <c r="K16" s="8">
        <v>0</v>
      </c>
      <c r="L16" s="8">
        <v>0</v>
      </c>
      <c r="M16" s="8">
        <f t="shared" si="0"/>
        <v>708</v>
      </c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</row>
    <row r="17" spans="1:78" s="1" customFormat="1" ht="24">
      <c r="A17" s="2">
        <v>13</v>
      </c>
      <c r="B17" s="19" t="s">
        <v>50</v>
      </c>
      <c r="C17" s="17" t="s">
        <v>97</v>
      </c>
      <c r="D17" s="3" t="s">
        <v>42</v>
      </c>
      <c r="E17" s="3" t="s">
        <v>100</v>
      </c>
      <c r="F17" s="3"/>
      <c r="G17" s="8">
        <v>354</v>
      </c>
      <c r="H17" s="8">
        <f t="shared" si="2"/>
        <v>4248</v>
      </c>
      <c r="I17" s="8">
        <v>354</v>
      </c>
      <c r="J17" s="8">
        <v>354</v>
      </c>
      <c r="K17" s="8">
        <v>0</v>
      </c>
      <c r="L17" s="8">
        <v>0</v>
      </c>
      <c r="M17" s="8">
        <f t="shared" si="0"/>
        <v>708</v>
      </c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</row>
    <row r="18" spans="1:78" s="1" customFormat="1" ht="24">
      <c r="A18" s="3">
        <v>14</v>
      </c>
      <c r="B18" s="19" t="s">
        <v>51</v>
      </c>
      <c r="C18" s="17" t="s">
        <v>97</v>
      </c>
      <c r="D18" s="3" t="s">
        <v>42</v>
      </c>
      <c r="E18" s="3" t="s">
        <v>101</v>
      </c>
      <c r="F18" s="3"/>
      <c r="G18" s="8">
        <v>354</v>
      </c>
      <c r="H18" s="8">
        <f t="shared" si="2"/>
        <v>4248</v>
      </c>
      <c r="I18" s="8">
        <v>354</v>
      </c>
      <c r="J18" s="8">
        <v>354</v>
      </c>
      <c r="K18" s="8">
        <v>0</v>
      </c>
      <c r="L18" s="8">
        <v>0</v>
      </c>
      <c r="M18" s="8">
        <f t="shared" si="0"/>
        <v>708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</row>
    <row r="19" spans="1:78" s="1" customFormat="1" ht="24">
      <c r="A19" s="2">
        <v>15</v>
      </c>
      <c r="B19" s="19" t="s">
        <v>52</v>
      </c>
      <c r="C19" s="17" t="s">
        <v>97</v>
      </c>
      <c r="D19" s="3" t="s">
        <v>42</v>
      </c>
      <c r="E19" s="3" t="s">
        <v>102</v>
      </c>
      <c r="F19" s="3"/>
      <c r="G19" s="8">
        <v>354</v>
      </c>
      <c r="H19" s="8">
        <f t="shared" si="2"/>
        <v>4248</v>
      </c>
      <c r="I19" s="8">
        <v>354</v>
      </c>
      <c r="J19" s="8">
        <v>354</v>
      </c>
      <c r="K19" s="8"/>
      <c r="L19" s="8"/>
      <c r="M19" s="8">
        <f t="shared" si="0"/>
        <v>708</v>
      </c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</row>
    <row r="20" spans="1:78" s="1" customFormat="1" ht="24">
      <c r="A20" s="3">
        <v>16</v>
      </c>
      <c r="B20" s="19" t="s">
        <v>53</v>
      </c>
      <c r="C20" s="17" t="s">
        <v>97</v>
      </c>
      <c r="D20" s="3" t="s">
        <v>42</v>
      </c>
      <c r="E20" s="3" t="s">
        <v>103</v>
      </c>
      <c r="F20" s="3"/>
      <c r="G20" s="8">
        <v>354</v>
      </c>
      <c r="H20" s="8">
        <f t="shared" si="2"/>
        <v>4248</v>
      </c>
      <c r="I20" s="8">
        <v>354</v>
      </c>
      <c r="J20" s="8">
        <v>354</v>
      </c>
      <c r="K20" s="8"/>
      <c r="L20" s="8"/>
      <c r="M20" s="8">
        <f t="shared" si="0"/>
        <v>708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</row>
    <row r="21" spans="1:78" s="1" customFormat="1" ht="24">
      <c r="A21" s="2">
        <v>17</v>
      </c>
      <c r="B21" s="19" t="s">
        <v>54</v>
      </c>
      <c r="C21" s="17" t="s">
        <v>97</v>
      </c>
      <c r="D21" s="3" t="s">
        <v>42</v>
      </c>
      <c r="E21" s="3" t="s">
        <v>104</v>
      </c>
      <c r="F21" s="3"/>
      <c r="G21" s="8">
        <v>354</v>
      </c>
      <c r="H21" s="8">
        <f t="shared" si="2"/>
        <v>4248</v>
      </c>
      <c r="I21" s="8">
        <v>354</v>
      </c>
      <c r="J21" s="8">
        <v>354</v>
      </c>
      <c r="K21" s="8"/>
      <c r="L21" s="8"/>
      <c r="M21" s="8">
        <f t="shared" si="0"/>
        <v>708</v>
      </c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</row>
    <row r="22" spans="1:78" s="1" customFormat="1" ht="24">
      <c r="A22" s="3">
        <v>18</v>
      </c>
      <c r="B22" s="19" t="s">
        <v>55</v>
      </c>
      <c r="C22" s="17" t="s">
        <v>97</v>
      </c>
      <c r="D22" s="3" t="s">
        <v>42</v>
      </c>
      <c r="E22" s="3" t="s">
        <v>105</v>
      </c>
      <c r="F22" s="3"/>
      <c r="G22" s="8">
        <v>354</v>
      </c>
      <c r="H22" s="8">
        <f t="shared" si="2"/>
        <v>4248</v>
      </c>
      <c r="I22" s="8">
        <v>354</v>
      </c>
      <c r="J22" s="8">
        <v>354</v>
      </c>
      <c r="K22" s="8"/>
      <c r="L22" s="8"/>
      <c r="M22" s="8">
        <f t="shared" si="0"/>
        <v>708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</row>
    <row r="23" spans="1:78" s="1" customFormat="1" ht="24">
      <c r="A23" s="2">
        <v>19</v>
      </c>
      <c r="B23" s="19" t="s">
        <v>56</v>
      </c>
      <c r="C23" s="17" t="s">
        <v>97</v>
      </c>
      <c r="D23" s="3" t="s">
        <v>42</v>
      </c>
      <c r="E23" s="3" t="s">
        <v>106</v>
      </c>
      <c r="F23" s="3"/>
      <c r="G23" s="8">
        <v>354</v>
      </c>
      <c r="H23" s="8">
        <f t="shared" si="2"/>
        <v>4248</v>
      </c>
      <c r="I23" s="8">
        <v>354</v>
      </c>
      <c r="J23" s="8">
        <v>354</v>
      </c>
      <c r="K23" s="8"/>
      <c r="L23" s="8"/>
      <c r="M23" s="8">
        <f t="shared" si="0"/>
        <v>708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</row>
    <row r="24" spans="1:78" s="1" customFormat="1" ht="24">
      <c r="A24" s="3">
        <v>20</v>
      </c>
      <c r="B24" s="19" t="s">
        <v>57</v>
      </c>
      <c r="C24" s="17" t="s">
        <v>97</v>
      </c>
      <c r="D24" s="3" t="s">
        <v>42</v>
      </c>
      <c r="E24" s="3" t="s">
        <v>107</v>
      </c>
      <c r="F24" s="3"/>
      <c r="G24" s="8">
        <v>354</v>
      </c>
      <c r="H24" s="8">
        <f t="shared" si="2"/>
        <v>4248</v>
      </c>
      <c r="I24" s="8">
        <v>354</v>
      </c>
      <c r="J24" s="8">
        <v>354</v>
      </c>
      <c r="K24" s="8"/>
      <c r="L24" s="8"/>
      <c r="M24" s="8">
        <f t="shared" si="0"/>
        <v>708</v>
      </c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</row>
    <row r="25" spans="1:78" s="1" customFormat="1" ht="24">
      <c r="A25" s="2">
        <v>21</v>
      </c>
      <c r="B25" s="19" t="s">
        <v>58</v>
      </c>
      <c r="C25" s="17" t="s">
        <v>97</v>
      </c>
      <c r="D25" s="3" t="s">
        <v>42</v>
      </c>
      <c r="E25" s="3" t="s">
        <v>108</v>
      </c>
      <c r="F25" s="3"/>
      <c r="G25" s="8">
        <v>354</v>
      </c>
      <c r="H25" s="8">
        <f t="shared" si="2"/>
        <v>4248</v>
      </c>
      <c r="I25" s="8">
        <v>354</v>
      </c>
      <c r="J25" s="8">
        <v>354</v>
      </c>
      <c r="K25" s="8"/>
      <c r="L25" s="8"/>
      <c r="M25" s="8">
        <f t="shared" si="0"/>
        <v>708</v>
      </c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</row>
    <row r="26" spans="1:78" s="1" customFormat="1" ht="24">
      <c r="A26" s="3">
        <v>22</v>
      </c>
      <c r="B26" s="19" t="s">
        <v>59</v>
      </c>
      <c r="C26" s="17" t="s">
        <v>97</v>
      </c>
      <c r="D26" s="3" t="s">
        <v>42</v>
      </c>
      <c r="E26" s="3" t="s">
        <v>109</v>
      </c>
      <c r="F26" s="3"/>
      <c r="G26" s="8">
        <v>354</v>
      </c>
      <c r="H26" s="8">
        <f t="shared" si="2"/>
        <v>4248</v>
      </c>
      <c r="I26" s="8">
        <v>354</v>
      </c>
      <c r="J26" s="8">
        <v>354</v>
      </c>
      <c r="K26" s="8"/>
      <c r="L26" s="8"/>
      <c r="M26" s="8">
        <f t="shared" si="0"/>
        <v>708</v>
      </c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</row>
    <row r="27" spans="1:78" s="1" customFormat="1" ht="24">
      <c r="A27" s="2">
        <v>23</v>
      </c>
      <c r="B27" s="19" t="s">
        <v>60</v>
      </c>
      <c r="C27" s="17" t="s">
        <v>97</v>
      </c>
      <c r="D27" s="3" t="s">
        <v>42</v>
      </c>
      <c r="E27" s="3" t="s">
        <v>110</v>
      </c>
      <c r="F27" s="3"/>
      <c r="G27" s="8">
        <v>354</v>
      </c>
      <c r="H27" s="8">
        <f t="shared" si="2"/>
        <v>4248</v>
      </c>
      <c r="I27" s="8">
        <v>354</v>
      </c>
      <c r="J27" s="8">
        <v>354</v>
      </c>
      <c r="K27" s="8"/>
      <c r="L27" s="8"/>
      <c r="M27" s="8">
        <f t="shared" si="0"/>
        <v>708</v>
      </c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</row>
    <row r="28" spans="1:78" s="1" customFormat="1" ht="24">
      <c r="A28" s="3">
        <v>24</v>
      </c>
      <c r="B28" s="19" t="s">
        <v>61</v>
      </c>
      <c r="C28" s="17" t="s">
        <v>97</v>
      </c>
      <c r="D28" s="3" t="s">
        <v>42</v>
      </c>
      <c r="E28" s="3" t="s">
        <v>111</v>
      </c>
      <c r="F28" s="3"/>
      <c r="G28" s="8">
        <v>354</v>
      </c>
      <c r="H28" s="8">
        <f t="shared" si="2"/>
        <v>4248</v>
      </c>
      <c r="I28" s="8">
        <v>354</v>
      </c>
      <c r="J28" s="8">
        <v>354</v>
      </c>
      <c r="K28" s="8"/>
      <c r="L28" s="8"/>
      <c r="M28" s="8">
        <f t="shared" si="0"/>
        <v>708</v>
      </c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</row>
    <row r="29" spans="1:78" s="1" customFormat="1" ht="24" thickBot="1">
      <c r="A29" s="2">
        <v>25</v>
      </c>
      <c r="B29" s="19" t="s">
        <v>62</v>
      </c>
      <c r="C29" s="17" t="s">
        <v>97</v>
      </c>
      <c r="D29" s="3" t="s">
        <v>42</v>
      </c>
      <c r="E29" s="3" t="s">
        <v>112</v>
      </c>
      <c r="F29" s="3"/>
      <c r="G29" s="8">
        <v>354</v>
      </c>
      <c r="H29" s="8">
        <f t="shared" si="2"/>
        <v>4248</v>
      </c>
      <c r="I29" s="8">
        <v>354</v>
      </c>
      <c r="J29" s="8">
        <v>354</v>
      </c>
      <c r="K29" s="8"/>
      <c r="L29" s="8"/>
      <c r="M29" s="8">
        <f t="shared" si="0"/>
        <v>708</v>
      </c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</row>
    <row r="30" spans="1:78" s="1" customFormat="1" ht="24">
      <c r="A30" s="3">
        <v>26</v>
      </c>
      <c r="B30" s="20" t="s">
        <v>63</v>
      </c>
      <c r="C30" s="17" t="s">
        <v>97</v>
      </c>
      <c r="D30" s="3" t="s">
        <v>42</v>
      </c>
      <c r="E30" s="3" t="s">
        <v>113</v>
      </c>
      <c r="F30" s="3"/>
      <c r="G30" s="8">
        <v>354</v>
      </c>
      <c r="H30" s="8">
        <f t="shared" si="2"/>
        <v>4248</v>
      </c>
      <c r="I30" s="8">
        <v>354</v>
      </c>
      <c r="J30" s="8">
        <v>354</v>
      </c>
      <c r="K30" s="8"/>
      <c r="L30" s="8"/>
      <c r="M30" s="8">
        <f t="shared" si="0"/>
        <v>708</v>
      </c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</row>
    <row r="31" spans="1:78" s="1" customFormat="1" ht="24">
      <c r="A31" s="2">
        <v>27</v>
      </c>
      <c r="B31" s="19" t="s">
        <v>64</v>
      </c>
      <c r="C31" s="17" t="s">
        <v>97</v>
      </c>
      <c r="D31" s="3" t="s">
        <v>42</v>
      </c>
      <c r="E31" s="3" t="s">
        <v>114</v>
      </c>
      <c r="F31" s="3"/>
      <c r="G31" s="8">
        <v>354</v>
      </c>
      <c r="H31" s="8">
        <f t="shared" si="2"/>
        <v>4248</v>
      </c>
      <c r="I31" s="8">
        <v>354</v>
      </c>
      <c r="J31" s="8">
        <v>354</v>
      </c>
      <c r="K31" s="8"/>
      <c r="L31" s="8"/>
      <c r="M31" s="8">
        <f t="shared" si="0"/>
        <v>708</v>
      </c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</row>
    <row r="32" spans="1:78" s="1" customFormat="1" ht="24">
      <c r="A32" s="3">
        <v>28</v>
      </c>
      <c r="B32" s="19" t="s">
        <v>65</v>
      </c>
      <c r="C32" s="17" t="s">
        <v>97</v>
      </c>
      <c r="D32" s="3" t="s">
        <v>42</v>
      </c>
      <c r="E32" s="3" t="s">
        <v>115</v>
      </c>
      <c r="F32" s="3"/>
      <c r="G32" s="8">
        <v>354</v>
      </c>
      <c r="H32" s="8">
        <f t="shared" si="2"/>
        <v>4248</v>
      </c>
      <c r="I32" s="8">
        <v>354</v>
      </c>
      <c r="J32" s="8">
        <v>354</v>
      </c>
      <c r="K32" s="8"/>
      <c r="L32" s="8"/>
      <c r="M32" s="8">
        <f t="shared" si="0"/>
        <v>708</v>
      </c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</row>
    <row r="33" spans="1:78" s="1" customFormat="1" ht="24">
      <c r="A33" s="2">
        <v>29</v>
      </c>
      <c r="B33" s="19" t="s">
        <v>66</v>
      </c>
      <c r="C33" s="17" t="s">
        <v>97</v>
      </c>
      <c r="D33" s="3" t="s">
        <v>42</v>
      </c>
      <c r="E33" s="3" t="s">
        <v>116</v>
      </c>
      <c r="F33" s="3"/>
      <c r="G33" s="8">
        <v>354</v>
      </c>
      <c r="H33" s="8">
        <f t="shared" si="2"/>
        <v>4248</v>
      </c>
      <c r="I33" s="8">
        <v>354</v>
      </c>
      <c r="J33" s="8">
        <v>354</v>
      </c>
      <c r="K33" s="8"/>
      <c r="L33" s="8"/>
      <c r="M33" s="8">
        <f t="shared" si="0"/>
        <v>708</v>
      </c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</row>
    <row r="34" spans="1:78" s="1" customFormat="1" ht="24">
      <c r="A34" s="3">
        <v>30</v>
      </c>
      <c r="B34" s="19" t="s">
        <v>67</v>
      </c>
      <c r="C34" s="17" t="s">
        <v>97</v>
      </c>
      <c r="D34" s="3" t="s">
        <v>42</v>
      </c>
      <c r="E34" s="3" t="s">
        <v>117</v>
      </c>
      <c r="F34" s="3"/>
      <c r="G34" s="8">
        <v>354</v>
      </c>
      <c r="H34" s="8">
        <f t="shared" si="2"/>
        <v>4248</v>
      </c>
      <c r="I34" s="8">
        <v>354</v>
      </c>
      <c r="J34" s="8">
        <v>354</v>
      </c>
      <c r="K34" s="8"/>
      <c r="L34" s="8"/>
      <c r="M34" s="8">
        <f t="shared" si="0"/>
        <v>708</v>
      </c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</row>
    <row r="35" spans="1:78" s="1" customFormat="1" ht="24" thickBot="1">
      <c r="A35" s="2">
        <v>31</v>
      </c>
      <c r="B35" s="19" t="s">
        <v>68</v>
      </c>
      <c r="C35" s="17" t="s">
        <v>97</v>
      </c>
      <c r="D35" s="3" t="s">
        <v>42</v>
      </c>
      <c r="E35" s="3" t="s">
        <v>118</v>
      </c>
      <c r="F35" s="3"/>
      <c r="G35" s="8">
        <v>354</v>
      </c>
      <c r="H35" s="8">
        <f t="shared" si="2"/>
        <v>4248</v>
      </c>
      <c r="I35" s="8">
        <v>354</v>
      </c>
      <c r="J35" s="8">
        <v>354</v>
      </c>
      <c r="K35" s="8"/>
      <c r="L35" s="8"/>
      <c r="M35" s="8">
        <f t="shared" si="0"/>
        <v>708</v>
      </c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</row>
    <row r="36" spans="1:78" s="1" customFormat="1" ht="24">
      <c r="A36" s="3">
        <v>32</v>
      </c>
      <c r="B36" s="20" t="s">
        <v>69</v>
      </c>
      <c r="C36" s="17" t="s">
        <v>97</v>
      </c>
      <c r="D36" s="3" t="s">
        <v>42</v>
      </c>
      <c r="E36" s="3" t="s">
        <v>119</v>
      </c>
      <c r="F36" s="3"/>
      <c r="G36" s="8">
        <v>354</v>
      </c>
      <c r="H36" s="8">
        <f t="shared" si="2"/>
        <v>4248</v>
      </c>
      <c r="I36" s="8">
        <v>354</v>
      </c>
      <c r="J36" s="8">
        <v>354</v>
      </c>
      <c r="K36" s="8"/>
      <c r="L36" s="8"/>
      <c r="M36" s="8">
        <f t="shared" si="0"/>
        <v>708</v>
      </c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</row>
    <row r="37" spans="1:78" s="1" customFormat="1" ht="24">
      <c r="A37" s="2">
        <v>33</v>
      </c>
      <c r="B37" s="19" t="s">
        <v>70</v>
      </c>
      <c r="C37" s="17" t="s">
        <v>97</v>
      </c>
      <c r="D37" s="3" t="s">
        <v>42</v>
      </c>
      <c r="E37" s="3" t="s">
        <v>120</v>
      </c>
      <c r="F37" s="3"/>
      <c r="G37" s="8">
        <v>354</v>
      </c>
      <c r="H37" s="8">
        <f t="shared" si="2"/>
        <v>4248</v>
      </c>
      <c r="I37" s="8">
        <v>354</v>
      </c>
      <c r="J37" s="8">
        <v>354</v>
      </c>
      <c r="K37" s="8"/>
      <c r="L37" s="8"/>
      <c r="M37" s="8">
        <f t="shared" si="0"/>
        <v>708</v>
      </c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</row>
    <row r="38" spans="1:78" s="1" customFormat="1" ht="24">
      <c r="A38" s="3">
        <v>34</v>
      </c>
      <c r="B38" s="19" t="s">
        <v>71</v>
      </c>
      <c r="C38" s="17" t="s">
        <v>97</v>
      </c>
      <c r="D38" s="3" t="s">
        <v>42</v>
      </c>
      <c r="E38" s="3" t="s">
        <v>121</v>
      </c>
      <c r="F38" s="3"/>
      <c r="G38" s="8">
        <v>354</v>
      </c>
      <c r="H38" s="8">
        <f t="shared" si="2"/>
        <v>4248</v>
      </c>
      <c r="I38" s="8">
        <v>354</v>
      </c>
      <c r="J38" s="8">
        <v>354</v>
      </c>
      <c r="K38" s="8"/>
      <c r="L38" s="8"/>
      <c r="M38" s="8">
        <f t="shared" si="0"/>
        <v>708</v>
      </c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</row>
    <row r="39" spans="1:78" s="1" customFormat="1" ht="24" thickBot="1">
      <c r="A39" s="2">
        <v>35</v>
      </c>
      <c r="B39" s="19" t="s">
        <v>72</v>
      </c>
      <c r="C39" s="17" t="s">
        <v>97</v>
      </c>
      <c r="D39" s="3" t="s">
        <v>42</v>
      </c>
      <c r="E39" s="3" t="s">
        <v>122</v>
      </c>
      <c r="F39" s="3"/>
      <c r="G39" s="8">
        <v>354</v>
      </c>
      <c r="H39" s="8">
        <f t="shared" si="2"/>
        <v>4248</v>
      </c>
      <c r="I39" s="8">
        <v>354</v>
      </c>
      <c r="J39" s="8">
        <v>354</v>
      </c>
      <c r="K39" s="8"/>
      <c r="L39" s="8"/>
      <c r="M39" s="8">
        <f t="shared" si="0"/>
        <v>708</v>
      </c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  <c r="AN39" s="7"/>
      <c r="AO39" s="7"/>
      <c r="AP39" s="7"/>
      <c r="AQ39" s="7"/>
      <c r="AR39" s="7"/>
      <c r="AS39" s="7"/>
      <c r="AT39" s="7"/>
      <c r="AU39" s="7"/>
      <c r="AV39" s="7"/>
      <c r="AW39" s="7"/>
      <c r="AX39" s="7"/>
      <c r="AY39" s="7"/>
      <c r="AZ39" s="7"/>
      <c r="BA39" s="7"/>
      <c r="BB39" s="7"/>
      <c r="BC39" s="7"/>
      <c r="BD39" s="7"/>
      <c r="BE39" s="7"/>
      <c r="BF39" s="7"/>
      <c r="BG39" s="7"/>
      <c r="BH39" s="7"/>
      <c r="BI39" s="7"/>
      <c r="BJ39" s="7"/>
      <c r="BK39" s="7"/>
      <c r="BL39" s="7"/>
      <c r="BM39" s="7"/>
      <c r="BN39" s="7"/>
      <c r="BO39" s="7"/>
      <c r="BP39" s="7"/>
      <c r="BQ39" s="7"/>
      <c r="BR39" s="7"/>
      <c r="BS39" s="7"/>
      <c r="BT39" s="7"/>
      <c r="BU39" s="7"/>
      <c r="BV39" s="7"/>
      <c r="BW39" s="7"/>
      <c r="BX39" s="7"/>
      <c r="BY39" s="7"/>
      <c r="BZ39" s="7"/>
    </row>
    <row r="40" spans="1:78" s="1" customFormat="1" ht="24">
      <c r="A40" s="3">
        <v>36</v>
      </c>
      <c r="B40" s="20" t="s">
        <v>73</v>
      </c>
      <c r="C40" s="17" t="s">
        <v>97</v>
      </c>
      <c r="D40" s="3" t="s">
        <v>42</v>
      </c>
      <c r="E40" s="3" t="s">
        <v>123</v>
      </c>
      <c r="F40" s="3"/>
      <c r="G40" s="8">
        <v>354</v>
      </c>
      <c r="H40" s="8">
        <f t="shared" si="2"/>
        <v>4248</v>
      </c>
      <c r="I40" s="8">
        <v>354</v>
      </c>
      <c r="J40" s="8">
        <v>354</v>
      </c>
      <c r="K40" s="8"/>
      <c r="L40" s="8"/>
      <c r="M40" s="8">
        <f t="shared" si="0"/>
        <v>708</v>
      </c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  <c r="AN40" s="7"/>
      <c r="AO40" s="7"/>
      <c r="AP40" s="7"/>
      <c r="AQ40" s="7"/>
      <c r="AR40" s="7"/>
      <c r="AS40" s="7"/>
      <c r="AT40" s="7"/>
      <c r="AU40" s="7"/>
      <c r="AV40" s="7"/>
      <c r="AW40" s="7"/>
      <c r="AX40" s="7"/>
      <c r="AY40" s="7"/>
      <c r="AZ40" s="7"/>
      <c r="BA40" s="7"/>
      <c r="BB40" s="7"/>
      <c r="BC40" s="7"/>
      <c r="BD40" s="7"/>
      <c r="BE40" s="7"/>
      <c r="BF40" s="7"/>
      <c r="BG40" s="7"/>
      <c r="BH40" s="7"/>
      <c r="BI40" s="7"/>
      <c r="BJ40" s="7"/>
      <c r="BK40" s="7"/>
      <c r="BL40" s="7"/>
      <c r="BM40" s="7"/>
      <c r="BN40" s="7"/>
      <c r="BO40" s="7"/>
      <c r="BP40" s="7"/>
      <c r="BQ40" s="7"/>
      <c r="BR40" s="7"/>
      <c r="BS40" s="7"/>
      <c r="BT40" s="7"/>
      <c r="BU40" s="7"/>
      <c r="BV40" s="7"/>
      <c r="BW40" s="7"/>
      <c r="BX40" s="7"/>
      <c r="BY40" s="7"/>
      <c r="BZ40" s="7"/>
    </row>
    <row r="41" spans="1:78" s="1" customFormat="1" ht="24">
      <c r="A41" s="2">
        <v>37</v>
      </c>
      <c r="B41" s="19" t="s">
        <v>74</v>
      </c>
      <c r="C41" s="17" t="s">
        <v>97</v>
      </c>
      <c r="D41" s="3" t="s">
        <v>42</v>
      </c>
      <c r="E41" s="3" t="s">
        <v>124</v>
      </c>
      <c r="F41" s="3"/>
      <c r="G41" s="8">
        <v>354</v>
      </c>
      <c r="H41" s="8">
        <f t="shared" si="2"/>
        <v>4248</v>
      </c>
      <c r="I41" s="8">
        <v>354</v>
      </c>
      <c r="J41" s="8">
        <v>354</v>
      </c>
      <c r="K41" s="8"/>
      <c r="L41" s="8"/>
      <c r="M41" s="8">
        <f t="shared" si="0"/>
        <v>708</v>
      </c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  <c r="AN41" s="7"/>
      <c r="AO41" s="7"/>
      <c r="AP41" s="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7"/>
      <c r="BH41" s="7"/>
      <c r="BI41" s="7"/>
      <c r="BJ41" s="7"/>
      <c r="BK41" s="7"/>
      <c r="BL41" s="7"/>
      <c r="BM41" s="7"/>
      <c r="BN41" s="7"/>
      <c r="BO41" s="7"/>
      <c r="BP41" s="7"/>
      <c r="BQ41" s="7"/>
      <c r="BR41" s="7"/>
      <c r="BS41" s="7"/>
      <c r="BT41" s="7"/>
      <c r="BU41" s="7"/>
      <c r="BV41" s="7"/>
      <c r="BW41" s="7"/>
      <c r="BX41" s="7"/>
      <c r="BY41" s="7"/>
      <c r="BZ41" s="7"/>
    </row>
    <row r="42" spans="1:78" s="1" customFormat="1" ht="24">
      <c r="A42" s="3">
        <v>38</v>
      </c>
      <c r="B42" s="19" t="s">
        <v>75</v>
      </c>
      <c r="C42" s="17" t="s">
        <v>97</v>
      </c>
      <c r="D42" s="3" t="s">
        <v>42</v>
      </c>
      <c r="E42" s="3" t="s">
        <v>125</v>
      </c>
      <c r="F42" s="3"/>
      <c r="G42" s="8">
        <v>354</v>
      </c>
      <c r="H42" s="8">
        <f t="shared" si="2"/>
        <v>4248</v>
      </c>
      <c r="I42" s="8">
        <v>354</v>
      </c>
      <c r="J42" s="8">
        <v>354</v>
      </c>
      <c r="K42" s="8"/>
      <c r="L42" s="8"/>
      <c r="M42" s="8">
        <f t="shared" si="0"/>
        <v>708</v>
      </c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</row>
    <row r="43" spans="1:78" s="1" customFormat="1" ht="24" thickBot="1">
      <c r="A43" s="2">
        <v>39</v>
      </c>
      <c r="B43" s="19" t="s">
        <v>76</v>
      </c>
      <c r="C43" s="17" t="s">
        <v>97</v>
      </c>
      <c r="D43" s="3" t="s">
        <v>42</v>
      </c>
      <c r="E43" s="3" t="s">
        <v>126</v>
      </c>
      <c r="F43" s="3"/>
      <c r="G43" s="8">
        <v>354</v>
      </c>
      <c r="H43" s="8">
        <f t="shared" si="2"/>
        <v>4248</v>
      </c>
      <c r="I43" s="8">
        <v>354</v>
      </c>
      <c r="J43" s="8">
        <v>354</v>
      </c>
      <c r="K43" s="8"/>
      <c r="L43" s="8"/>
      <c r="M43" s="8">
        <f t="shared" si="0"/>
        <v>708</v>
      </c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</row>
    <row r="44" spans="1:78" s="1" customFormat="1" ht="24">
      <c r="A44" s="3">
        <v>40</v>
      </c>
      <c r="B44" s="20" t="s">
        <v>77</v>
      </c>
      <c r="C44" s="17" t="s">
        <v>97</v>
      </c>
      <c r="D44" s="3" t="s">
        <v>42</v>
      </c>
      <c r="E44" s="3" t="s">
        <v>127</v>
      </c>
      <c r="F44" s="3"/>
      <c r="G44" s="8">
        <v>354</v>
      </c>
      <c r="H44" s="8">
        <f t="shared" si="2"/>
        <v>4248</v>
      </c>
      <c r="I44" s="8">
        <v>354</v>
      </c>
      <c r="J44" s="8">
        <v>354</v>
      </c>
      <c r="K44" s="8"/>
      <c r="L44" s="8"/>
      <c r="M44" s="8">
        <f t="shared" si="0"/>
        <v>708</v>
      </c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</row>
    <row r="45" spans="1:78" s="1" customFormat="1" ht="24" thickBot="1">
      <c r="A45" s="2">
        <v>41</v>
      </c>
      <c r="B45" s="19" t="s">
        <v>78</v>
      </c>
      <c r="C45" s="17" t="s">
        <v>97</v>
      </c>
      <c r="D45" s="3" t="s">
        <v>42</v>
      </c>
      <c r="E45" s="3" t="s">
        <v>128</v>
      </c>
      <c r="F45" s="3"/>
      <c r="G45" s="8">
        <v>354</v>
      </c>
      <c r="H45" s="8">
        <f t="shared" si="2"/>
        <v>4248</v>
      </c>
      <c r="I45" s="8">
        <v>354</v>
      </c>
      <c r="J45" s="8">
        <v>354</v>
      </c>
      <c r="K45" s="8"/>
      <c r="L45" s="8"/>
      <c r="M45" s="8">
        <f t="shared" si="0"/>
        <v>708</v>
      </c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</row>
    <row r="46" spans="1:78" s="1" customFormat="1" ht="24">
      <c r="A46" s="3">
        <v>42</v>
      </c>
      <c r="B46" s="20" t="s">
        <v>79</v>
      </c>
      <c r="C46" s="17" t="s">
        <v>97</v>
      </c>
      <c r="D46" s="3" t="s">
        <v>42</v>
      </c>
      <c r="E46" s="3" t="s">
        <v>129</v>
      </c>
      <c r="F46" s="3"/>
      <c r="G46" s="8">
        <v>354</v>
      </c>
      <c r="H46" s="8">
        <f t="shared" si="2"/>
        <v>4248</v>
      </c>
      <c r="I46" s="8">
        <v>354</v>
      </c>
      <c r="J46" s="8">
        <v>354</v>
      </c>
      <c r="K46" s="8"/>
      <c r="L46" s="8"/>
      <c r="M46" s="8">
        <f t="shared" si="0"/>
        <v>708</v>
      </c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</row>
    <row r="47" spans="1:78" s="1" customFormat="1" ht="24">
      <c r="A47" s="2">
        <v>43</v>
      </c>
      <c r="B47" s="19" t="s">
        <v>80</v>
      </c>
      <c r="C47" s="17" t="s">
        <v>97</v>
      </c>
      <c r="D47" s="3" t="s">
        <v>42</v>
      </c>
      <c r="E47" s="3" t="s">
        <v>130</v>
      </c>
      <c r="F47" s="3"/>
      <c r="G47" s="8">
        <v>354</v>
      </c>
      <c r="H47" s="8">
        <f t="shared" si="2"/>
        <v>4248</v>
      </c>
      <c r="I47" s="8">
        <v>354</v>
      </c>
      <c r="J47" s="8">
        <v>354</v>
      </c>
      <c r="K47" s="8"/>
      <c r="L47" s="8"/>
      <c r="M47" s="8">
        <f t="shared" si="0"/>
        <v>708</v>
      </c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7"/>
      <c r="BH47" s="7"/>
      <c r="BI47" s="7"/>
      <c r="BJ47" s="7"/>
      <c r="BK47" s="7"/>
      <c r="BL47" s="7"/>
      <c r="BM47" s="7"/>
      <c r="BN47" s="7"/>
      <c r="BO47" s="7"/>
      <c r="BP47" s="7"/>
      <c r="BQ47" s="7"/>
      <c r="BR47" s="7"/>
      <c r="BS47" s="7"/>
      <c r="BT47" s="7"/>
      <c r="BU47" s="7"/>
      <c r="BV47" s="7"/>
      <c r="BW47" s="7"/>
      <c r="BX47" s="7"/>
      <c r="BY47" s="7"/>
      <c r="BZ47" s="7"/>
    </row>
    <row r="48" spans="1:78" s="1" customFormat="1" ht="24">
      <c r="A48" s="3">
        <v>44</v>
      </c>
      <c r="B48" s="19" t="s">
        <v>81</v>
      </c>
      <c r="C48" s="17" t="s">
        <v>97</v>
      </c>
      <c r="D48" s="3" t="s">
        <v>42</v>
      </c>
      <c r="E48" s="3" t="s">
        <v>131</v>
      </c>
      <c r="F48" s="3"/>
      <c r="G48" s="8">
        <v>354</v>
      </c>
      <c r="H48" s="8">
        <f t="shared" si="2"/>
        <v>4248</v>
      </c>
      <c r="I48" s="8">
        <v>354</v>
      </c>
      <c r="J48" s="8">
        <v>354</v>
      </c>
      <c r="K48" s="8"/>
      <c r="L48" s="8"/>
      <c r="M48" s="8">
        <f t="shared" si="0"/>
        <v>708</v>
      </c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7"/>
      <c r="BH48" s="7"/>
      <c r="BI48" s="7"/>
      <c r="BJ48" s="7"/>
      <c r="BK48" s="7"/>
      <c r="BL48" s="7"/>
      <c r="BM48" s="7"/>
      <c r="BN48" s="7"/>
      <c r="BO48" s="7"/>
      <c r="BP48" s="7"/>
      <c r="BQ48" s="7"/>
      <c r="BR48" s="7"/>
      <c r="BS48" s="7"/>
      <c r="BT48" s="7"/>
      <c r="BU48" s="7"/>
      <c r="BV48" s="7"/>
      <c r="BW48" s="7"/>
      <c r="BX48" s="7"/>
      <c r="BY48" s="7"/>
      <c r="BZ48" s="7"/>
    </row>
    <row r="49" spans="1:78" s="1" customFormat="1" ht="24">
      <c r="A49" s="2">
        <v>45</v>
      </c>
      <c r="B49" s="19" t="s">
        <v>82</v>
      </c>
      <c r="C49" s="17" t="s">
        <v>97</v>
      </c>
      <c r="D49" s="3" t="s">
        <v>42</v>
      </c>
      <c r="E49" s="3" t="s">
        <v>132</v>
      </c>
      <c r="F49" s="3"/>
      <c r="G49" s="8">
        <v>354</v>
      </c>
      <c r="H49" s="8">
        <f t="shared" si="2"/>
        <v>4248</v>
      </c>
      <c r="I49" s="8">
        <v>354</v>
      </c>
      <c r="J49" s="8">
        <v>354</v>
      </c>
      <c r="K49" s="8"/>
      <c r="L49" s="8"/>
      <c r="M49" s="8">
        <f t="shared" si="0"/>
        <v>708</v>
      </c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  <c r="AL49" s="7"/>
      <c r="AM49" s="7"/>
      <c r="AN49" s="7"/>
      <c r="AO49" s="7"/>
      <c r="AP49" s="7"/>
      <c r="AQ49" s="7"/>
      <c r="AR49" s="7"/>
      <c r="AS49" s="7"/>
      <c r="AT49" s="7"/>
      <c r="AU49" s="7"/>
      <c r="AV49" s="7"/>
      <c r="AW49" s="7"/>
      <c r="AX49" s="7"/>
      <c r="AY49" s="7"/>
      <c r="AZ49" s="7"/>
      <c r="BA49" s="7"/>
      <c r="BB49" s="7"/>
      <c r="BC49" s="7"/>
      <c r="BD49" s="7"/>
      <c r="BE49" s="7"/>
      <c r="BF49" s="7"/>
      <c r="BG49" s="7"/>
      <c r="BH49" s="7"/>
      <c r="BI49" s="7"/>
      <c r="BJ49" s="7"/>
      <c r="BK49" s="7"/>
      <c r="BL49" s="7"/>
      <c r="BM49" s="7"/>
      <c r="BN49" s="7"/>
      <c r="BO49" s="7"/>
      <c r="BP49" s="7"/>
      <c r="BQ49" s="7"/>
      <c r="BR49" s="7"/>
      <c r="BS49" s="7"/>
      <c r="BT49" s="7"/>
      <c r="BU49" s="7"/>
      <c r="BV49" s="7"/>
      <c r="BW49" s="7"/>
      <c r="BX49" s="7"/>
      <c r="BY49" s="7"/>
      <c r="BZ49" s="7"/>
    </row>
    <row r="50" spans="1:78" s="1" customFormat="1" ht="24">
      <c r="A50" s="3">
        <v>46</v>
      </c>
      <c r="B50" s="21" t="s">
        <v>83</v>
      </c>
      <c r="C50" s="17" t="s">
        <v>97</v>
      </c>
      <c r="D50" s="3" t="s">
        <v>42</v>
      </c>
      <c r="E50" s="3" t="s">
        <v>133</v>
      </c>
      <c r="F50" s="3"/>
      <c r="G50" s="8">
        <v>354</v>
      </c>
      <c r="H50" s="8">
        <f t="shared" si="2"/>
        <v>4248</v>
      </c>
      <c r="I50" s="8">
        <v>354</v>
      </c>
      <c r="J50" s="8">
        <v>354</v>
      </c>
      <c r="K50" s="8"/>
      <c r="L50" s="8"/>
      <c r="M50" s="8">
        <f t="shared" si="0"/>
        <v>708</v>
      </c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  <c r="AL50" s="7"/>
      <c r="AM50" s="7"/>
      <c r="AN50" s="7"/>
      <c r="AO50" s="7"/>
      <c r="AP50" s="7"/>
      <c r="AQ50" s="7"/>
      <c r="AR50" s="7"/>
      <c r="AS50" s="7"/>
      <c r="AT50" s="7"/>
      <c r="AU50" s="7"/>
      <c r="AV50" s="7"/>
      <c r="AW50" s="7"/>
      <c r="AX50" s="7"/>
      <c r="AY50" s="7"/>
      <c r="AZ50" s="7"/>
      <c r="BA50" s="7"/>
      <c r="BB50" s="7"/>
      <c r="BC50" s="7"/>
      <c r="BD50" s="7"/>
      <c r="BE50" s="7"/>
      <c r="BF50" s="7"/>
      <c r="BG50" s="7"/>
      <c r="BH50" s="7"/>
      <c r="BI50" s="7"/>
      <c r="BJ50" s="7"/>
      <c r="BK50" s="7"/>
      <c r="BL50" s="7"/>
      <c r="BM50" s="7"/>
      <c r="BN50" s="7"/>
      <c r="BO50" s="7"/>
      <c r="BP50" s="7"/>
      <c r="BQ50" s="7"/>
      <c r="BR50" s="7"/>
      <c r="BS50" s="7"/>
      <c r="BT50" s="7"/>
      <c r="BU50" s="7"/>
      <c r="BV50" s="7"/>
      <c r="BW50" s="7"/>
      <c r="BX50" s="7"/>
      <c r="BY50" s="7"/>
      <c r="BZ50" s="7"/>
    </row>
    <row r="51" spans="1:78" s="1" customFormat="1" ht="24" thickBot="1">
      <c r="A51" s="2">
        <v>47</v>
      </c>
      <c r="B51" s="19" t="s">
        <v>84</v>
      </c>
      <c r="C51" s="17" t="s">
        <v>97</v>
      </c>
      <c r="D51" s="3" t="s">
        <v>42</v>
      </c>
      <c r="E51" s="3" t="s">
        <v>134</v>
      </c>
      <c r="F51" s="3"/>
      <c r="G51" s="8">
        <v>354</v>
      </c>
      <c r="H51" s="8">
        <f>G51*1.5</f>
        <v>531</v>
      </c>
      <c r="I51" s="22">
        <f>29.5+14.75</f>
        <v>44.25</v>
      </c>
      <c r="J51" s="22">
        <f>29.5+14.75</f>
        <v>44.25</v>
      </c>
      <c r="K51" s="8"/>
      <c r="L51" s="8"/>
      <c r="M51" s="8">
        <f t="shared" si="0"/>
        <v>88.5</v>
      </c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  <c r="AL51" s="7"/>
      <c r="AM51" s="7"/>
      <c r="AN51" s="7"/>
      <c r="AO51" s="7"/>
      <c r="AP51" s="7"/>
      <c r="AQ51" s="7"/>
      <c r="AR51" s="7"/>
      <c r="AS51" s="7"/>
      <c r="AT51" s="7"/>
      <c r="AU51" s="7"/>
      <c r="AV51" s="7"/>
      <c r="AW51" s="7"/>
      <c r="AX51" s="7"/>
      <c r="AY51" s="7"/>
      <c r="AZ51" s="7"/>
      <c r="BA51" s="7"/>
      <c r="BB51" s="7"/>
      <c r="BC51" s="7"/>
      <c r="BD51" s="7"/>
      <c r="BE51" s="7"/>
      <c r="BF51" s="7"/>
      <c r="BG51" s="7"/>
      <c r="BH51" s="7"/>
      <c r="BI51" s="7"/>
      <c r="BJ51" s="7"/>
      <c r="BK51" s="7"/>
      <c r="BL51" s="7"/>
      <c r="BM51" s="7"/>
      <c r="BN51" s="7"/>
      <c r="BO51" s="7"/>
      <c r="BP51" s="7"/>
      <c r="BQ51" s="7"/>
      <c r="BR51" s="7"/>
      <c r="BS51" s="7"/>
      <c r="BT51" s="7"/>
      <c r="BU51" s="7"/>
      <c r="BV51" s="7"/>
      <c r="BW51" s="7"/>
      <c r="BX51" s="7"/>
      <c r="BY51" s="7"/>
      <c r="BZ51" s="7"/>
    </row>
    <row r="52" spans="1:78" s="1" customFormat="1" ht="24">
      <c r="A52" s="3">
        <v>48</v>
      </c>
      <c r="B52" s="20" t="s">
        <v>85</v>
      </c>
      <c r="C52" s="17" t="s">
        <v>97</v>
      </c>
      <c r="D52" s="3" t="s">
        <v>42</v>
      </c>
      <c r="E52" s="3" t="s">
        <v>135</v>
      </c>
      <c r="F52" s="3"/>
      <c r="G52" s="8">
        <v>354</v>
      </c>
      <c r="H52" s="8">
        <f t="shared" si="2"/>
        <v>4248</v>
      </c>
      <c r="I52" s="8">
        <v>354</v>
      </c>
      <c r="J52" s="8">
        <v>354</v>
      </c>
      <c r="K52" s="8"/>
      <c r="L52" s="8"/>
      <c r="M52" s="8">
        <f t="shared" si="0"/>
        <v>708</v>
      </c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</row>
    <row r="53" spans="1:78" s="1" customFormat="1" ht="24">
      <c r="A53" s="2">
        <v>49</v>
      </c>
      <c r="B53" s="19" t="s">
        <v>86</v>
      </c>
      <c r="C53" s="17" t="s">
        <v>97</v>
      </c>
      <c r="D53" s="3" t="s">
        <v>42</v>
      </c>
      <c r="E53" s="3" t="s">
        <v>136</v>
      </c>
      <c r="F53" s="3"/>
      <c r="G53" s="8">
        <v>354</v>
      </c>
      <c r="H53" s="8">
        <f t="shared" si="2"/>
        <v>4248</v>
      </c>
      <c r="I53" s="8">
        <v>354</v>
      </c>
      <c r="J53" s="8">
        <v>354</v>
      </c>
      <c r="K53" s="8"/>
      <c r="L53" s="8"/>
      <c r="M53" s="8">
        <f t="shared" si="0"/>
        <v>708</v>
      </c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</row>
    <row r="54" spans="1:78" s="1" customFormat="1" ht="24">
      <c r="A54" s="3">
        <v>50</v>
      </c>
      <c r="B54" s="19" t="s">
        <v>87</v>
      </c>
      <c r="C54" s="17" t="s">
        <v>97</v>
      </c>
      <c r="D54" s="3" t="s">
        <v>42</v>
      </c>
      <c r="E54" s="3" t="s">
        <v>137</v>
      </c>
      <c r="F54" s="3"/>
      <c r="G54" s="8">
        <v>354</v>
      </c>
      <c r="H54" s="8">
        <f t="shared" si="2"/>
        <v>4248</v>
      </c>
      <c r="I54" s="8">
        <v>354</v>
      </c>
      <c r="J54" s="8">
        <v>354</v>
      </c>
      <c r="K54" s="8"/>
      <c r="L54" s="8"/>
      <c r="M54" s="8">
        <f t="shared" si="0"/>
        <v>708</v>
      </c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</row>
    <row r="55" spans="1:78" s="1" customFormat="1" ht="24">
      <c r="A55" s="2">
        <v>51</v>
      </c>
      <c r="B55" s="19" t="s">
        <v>88</v>
      </c>
      <c r="C55" s="17" t="s">
        <v>97</v>
      </c>
      <c r="D55" s="3" t="s">
        <v>42</v>
      </c>
      <c r="E55" s="3" t="s">
        <v>138</v>
      </c>
      <c r="F55" s="3"/>
      <c r="G55" s="8">
        <v>354</v>
      </c>
      <c r="H55" s="8">
        <f t="shared" si="2"/>
        <v>4248</v>
      </c>
      <c r="I55" s="8">
        <v>354</v>
      </c>
      <c r="J55" s="8">
        <v>354</v>
      </c>
      <c r="K55" s="8"/>
      <c r="L55" s="8"/>
      <c r="M55" s="8">
        <f t="shared" si="0"/>
        <v>708</v>
      </c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  <c r="AL55" s="7"/>
      <c r="AM55" s="7"/>
      <c r="AN55" s="7"/>
      <c r="AO55" s="7"/>
      <c r="AP55" s="7"/>
      <c r="AQ55" s="7"/>
      <c r="AR55" s="7"/>
      <c r="AS55" s="7"/>
      <c r="AT55" s="7"/>
      <c r="AU55" s="7"/>
      <c r="AV55" s="7"/>
      <c r="AW55" s="7"/>
      <c r="AX55" s="7"/>
      <c r="AY55" s="7"/>
      <c r="AZ55" s="7"/>
      <c r="BA55" s="7"/>
      <c r="BB55" s="7"/>
      <c r="BC55" s="7"/>
      <c r="BD55" s="7"/>
      <c r="BE55" s="7"/>
      <c r="BF55" s="7"/>
      <c r="BG55" s="7"/>
      <c r="BH55" s="7"/>
      <c r="BI55" s="7"/>
      <c r="BJ55" s="7"/>
      <c r="BK55" s="7"/>
      <c r="BL55" s="7"/>
      <c r="BM55" s="7"/>
      <c r="BN55" s="7"/>
      <c r="BO55" s="7"/>
      <c r="BP55" s="7"/>
      <c r="BQ55" s="7"/>
      <c r="BR55" s="7"/>
      <c r="BS55" s="7"/>
      <c r="BT55" s="7"/>
      <c r="BU55" s="7"/>
      <c r="BV55" s="7"/>
      <c r="BW55" s="7"/>
      <c r="BX55" s="7"/>
      <c r="BY55" s="7"/>
      <c r="BZ55" s="7"/>
    </row>
    <row r="56" spans="1:78" s="1" customFormat="1" ht="24">
      <c r="A56" s="3">
        <v>52</v>
      </c>
      <c r="B56" s="21" t="s">
        <v>89</v>
      </c>
      <c r="C56" s="17" t="s">
        <v>97</v>
      </c>
      <c r="D56" s="3" t="s">
        <v>42</v>
      </c>
      <c r="E56" s="3" t="s">
        <v>139</v>
      </c>
      <c r="F56" s="3"/>
      <c r="G56" s="8">
        <v>354</v>
      </c>
      <c r="H56" s="8">
        <f t="shared" si="2"/>
        <v>4248</v>
      </c>
      <c r="I56" s="8">
        <v>354</v>
      </c>
      <c r="J56" s="8">
        <v>354</v>
      </c>
      <c r="K56" s="8"/>
      <c r="L56" s="8"/>
      <c r="M56" s="8">
        <f t="shared" si="0"/>
        <v>708</v>
      </c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  <c r="AL56" s="7"/>
      <c r="AM56" s="7"/>
      <c r="AN56" s="7"/>
      <c r="AO56" s="7"/>
      <c r="AP56" s="7"/>
      <c r="AQ56" s="7"/>
      <c r="AR56" s="7"/>
      <c r="AS56" s="7"/>
      <c r="AT56" s="7"/>
      <c r="AU56" s="7"/>
      <c r="AV56" s="7"/>
      <c r="AW56" s="7"/>
      <c r="AX56" s="7"/>
      <c r="AY56" s="7"/>
      <c r="AZ56" s="7"/>
      <c r="BA56" s="7"/>
      <c r="BB56" s="7"/>
      <c r="BC56" s="7"/>
      <c r="BD56" s="7"/>
      <c r="BE56" s="7"/>
      <c r="BF56" s="7"/>
      <c r="BG56" s="7"/>
      <c r="BH56" s="7"/>
      <c r="BI56" s="7"/>
      <c r="BJ56" s="7"/>
      <c r="BK56" s="7"/>
      <c r="BL56" s="7"/>
      <c r="BM56" s="7"/>
      <c r="BN56" s="7"/>
      <c r="BO56" s="7"/>
      <c r="BP56" s="7"/>
      <c r="BQ56" s="7"/>
      <c r="BR56" s="7"/>
      <c r="BS56" s="7"/>
      <c r="BT56" s="7"/>
      <c r="BU56" s="7"/>
      <c r="BV56" s="7"/>
      <c r="BW56" s="7"/>
      <c r="BX56" s="7"/>
      <c r="BY56" s="7"/>
      <c r="BZ56" s="7"/>
    </row>
    <row r="57" spans="1:78" s="1" customFormat="1" ht="24" thickBot="1">
      <c r="A57" s="2">
        <v>53</v>
      </c>
      <c r="B57" s="19" t="s">
        <v>90</v>
      </c>
      <c r="C57" s="17" t="s">
        <v>97</v>
      </c>
      <c r="D57" s="3" t="s">
        <v>42</v>
      </c>
      <c r="E57" s="3" t="s">
        <v>140</v>
      </c>
      <c r="F57" s="3"/>
      <c r="G57" s="8">
        <v>354</v>
      </c>
      <c r="H57" s="8">
        <f t="shared" si="2"/>
        <v>4248</v>
      </c>
      <c r="I57" s="8">
        <v>354</v>
      </c>
      <c r="J57" s="8">
        <v>354</v>
      </c>
      <c r="K57" s="8"/>
      <c r="L57" s="8"/>
      <c r="M57" s="8">
        <f t="shared" si="0"/>
        <v>708</v>
      </c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7"/>
      <c r="AM57" s="7"/>
      <c r="AN57" s="7"/>
      <c r="AO57" s="7"/>
      <c r="AP57" s="7"/>
      <c r="AQ57" s="7"/>
      <c r="AR57" s="7"/>
      <c r="AS57" s="7"/>
      <c r="AT57" s="7"/>
      <c r="AU57" s="7"/>
      <c r="AV57" s="7"/>
      <c r="AW57" s="7"/>
      <c r="AX57" s="7"/>
      <c r="AY57" s="7"/>
      <c r="AZ57" s="7"/>
      <c r="BA57" s="7"/>
      <c r="BB57" s="7"/>
      <c r="BC57" s="7"/>
      <c r="BD57" s="7"/>
      <c r="BE57" s="7"/>
      <c r="BF57" s="7"/>
      <c r="BG57" s="7"/>
      <c r="BH57" s="7"/>
      <c r="BI57" s="7"/>
      <c r="BJ57" s="7"/>
      <c r="BK57" s="7"/>
      <c r="BL57" s="7"/>
      <c r="BM57" s="7"/>
      <c r="BN57" s="7"/>
      <c r="BO57" s="7"/>
      <c r="BP57" s="7"/>
      <c r="BQ57" s="7"/>
      <c r="BR57" s="7"/>
      <c r="BS57" s="7"/>
      <c r="BT57" s="7"/>
      <c r="BU57" s="7"/>
      <c r="BV57" s="7"/>
      <c r="BW57" s="7"/>
      <c r="BX57" s="7"/>
      <c r="BY57" s="7"/>
      <c r="BZ57" s="7"/>
    </row>
    <row r="58" spans="1:78" s="1" customFormat="1" ht="24">
      <c r="A58" s="3">
        <v>54</v>
      </c>
      <c r="B58" s="20" t="s">
        <v>91</v>
      </c>
      <c r="C58" s="17" t="s">
        <v>97</v>
      </c>
      <c r="D58" s="3" t="s">
        <v>42</v>
      </c>
      <c r="E58" s="3" t="s">
        <v>141</v>
      </c>
      <c r="F58" s="3"/>
      <c r="G58" s="8">
        <v>354</v>
      </c>
      <c r="H58" s="8">
        <f t="shared" si="2"/>
        <v>4248</v>
      </c>
      <c r="I58" s="8">
        <v>354</v>
      </c>
      <c r="J58" s="8">
        <v>354</v>
      </c>
      <c r="K58" s="8"/>
      <c r="L58" s="8"/>
      <c r="M58" s="8">
        <f t="shared" si="0"/>
        <v>708</v>
      </c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7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7"/>
      <c r="BK58" s="7"/>
      <c r="BL58" s="7"/>
      <c r="BM58" s="7"/>
      <c r="BN58" s="7"/>
      <c r="BO58" s="7"/>
      <c r="BP58" s="7"/>
      <c r="BQ58" s="7"/>
      <c r="BR58" s="7"/>
      <c r="BS58" s="7"/>
      <c r="BT58" s="7"/>
      <c r="BU58" s="7"/>
      <c r="BV58" s="7"/>
      <c r="BW58" s="7"/>
      <c r="BX58" s="7"/>
      <c r="BY58" s="7"/>
      <c r="BZ58" s="7"/>
    </row>
    <row r="59" spans="1:78" s="1" customFormat="1" ht="24">
      <c r="A59" s="2">
        <v>55</v>
      </c>
      <c r="B59" s="19" t="s">
        <v>92</v>
      </c>
      <c r="C59" s="17" t="s">
        <v>97</v>
      </c>
      <c r="D59" s="3" t="s">
        <v>42</v>
      </c>
      <c r="E59" s="3" t="s">
        <v>142</v>
      </c>
      <c r="F59" s="3"/>
      <c r="G59" s="8">
        <v>354</v>
      </c>
      <c r="H59" s="8">
        <f t="shared" si="2"/>
        <v>4248</v>
      </c>
      <c r="I59" s="8">
        <v>354</v>
      </c>
      <c r="J59" s="8">
        <v>354</v>
      </c>
      <c r="K59" s="8"/>
      <c r="L59" s="8"/>
      <c r="M59" s="8">
        <f t="shared" si="0"/>
        <v>708</v>
      </c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  <c r="AL59" s="7"/>
      <c r="AM59" s="7"/>
      <c r="AN59" s="7"/>
      <c r="AO59" s="7"/>
      <c r="AP59" s="7"/>
      <c r="AQ59" s="7"/>
      <c r="AR59" s="7"/>
      <c r="AS59" s="7"/>
      <c r="AT59" s="7"/>
      <c r="AU59" s="7"/>
      <c r="AV59" s="7"/>
      <c r="AW59" s="7"/>
      <c r="AX59" s="7"/>
      <c r="AY59" s="7"/>
      <c r="AZ59" s="7"/>
      <c r="BA59" s="7"/>
      <c r="BB59" s="7"/>
      <c r="BC59" s="7"/>
      <c r="BD59" s="7"/>
      <c r="BE59" s="7"/>
      <c r="BF59" s="7"/>
      <c r="BG59" s="7"/>
      <c r="BH59" s="7"/>
      <c r="BI59" s="7"/>
      <c r="BJ59" s="7"/>
      <c r="BK59" s="7"/>
      <c r="BL59" s="7"/>
      <c r="BM59" s="7"/>
      <c r="BN59" s="7"/>
      <c r="BO59" s="7"/>
      <c r="BP59" s="7"/>
      <c r="BQ59" s="7"/>
      <c r="BR59" s="7"/>
      <c r="BS59" s="7"/>
      <c r="BT59" s="7"/>
      <c r="BU59" s="7"/>
      <c r="BV59" s="7"/>
      <c r="BW59" s="7"/>
      <c r="BX59" s="7"/>
      <c r="BY59" s="7"/>
      <c r="BZ59" s="7"/>
    </row>
    <row r="60" spans="1:78" s="1" customFormat="1" ht="24">
      <c r="A60" s="3">
        <v>56</v>
      </c>
      <c r="B60" s="19" t="s">
        <v>93</v>
      </c>
      <c r="C60" s="17" t="s">
        <v>97</v>
      </c>
      <c r="D60" s="3" t="s">
        <v>42</v>
      </c>
      <c r="E60" s="3" t="s">
        <v>143</v>
      </c>
      <c r="F60" s="3"/>
      <c r="G60" s="8">
        <v>354</v>
      </c>
      <c r="H60" s="8">
        <f t="shared" si="2"/>
        <v>4248</v>
      </c>
      <c r="I60" s="8">
        <v>354</v>
      </c>
      <c r="J60" s="8">
        <v>354</v>
      </c>
      <c r="K60" s="8"/>
      <c r="L60" s="8"/>
      <c r="M60" s="8">
        <f t="shared" si="0"/>
        <v>708</v>
      </c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  <c r="AL60" s="7"/>
      <c r="AM60" s="7"/>
      <c r="AN60" s="7"/>
      <c r="AO60" s="7"/>
      <c r="AP60" s="7"/>
      <c r="AQ60" s="7"/>
      <c r="AR60" s="7"/>
      <c r="AS60" s="7"/>
      <c r="AT60" s="7"/>
      <c r="AU60" s="7"/>
      <c r="AV60" s="7"/>
      <c r="AW60" s="7"/>
      <c r="AX60" s="7"/>
      <c r="AY60" s="7"/>
      <c r="AZ60" s="7"/>
      <c r="BA60" s="7"/>
      <c r="BB60" s="7"/>
      <c r="BC60" s="7"/>
      <c r="BD60" s="7"/>
      <c r="BE60" s="7"/>
      <c r="BF60" s="7"/>
      <c r="BG60" s="7"/>
      <c r="BH60" s="7"/>
      <c r="BI60" s="7"/>
      <c r="BJ60" s="7"/>
      <c r="BK60" s="7"/>
      <c r="BL60" s="7"/>
      <c r="BM60" s="7"/>
      <c r="BN60" s="7"/>
      <c r="BO60" s="7"/>
      <c r="BP60" s="7"/>
      <c r="BQ60" s="7"/>
      <c r="BR60" s="7"/>
      <c r="BS60" s="7"/>
      <c r="BT60" s="7"/>
      <c r="BU60" s="7"/>
      <c r="BV60" s="7"/>
      <c r="BW60" s="7"/>
      <c r="BX60" s="7"/>
      <c r="BY60" s="7"/>
      <c r="BZ60" s="7"/>
    </row>
    <row r="61" spans="1:78" s="1" customFormat="1" ht="24" thickBot="1">
      <c r="A61" s="2">
        <v>57</v>
      </c>
      <c r="B61" s="19" t="s">
        <v>94</v>
      </c>
      <c r="C61" s="17" t="s">
        <v>97</v>
      </c>
      <c r="D61" s="3" t="s">
        <v>42</v>
      </c>
      <c r="E61" s="3" t="s">
        <v>144</v>
      </c>
      <c r="F61" s="3"/>
      <c r="G61" s="8">
        <v>354</v>
      </c>
      <c r="H61" s="8">
        <f t="shared" si="2"/>
        <v>4248</v>
      </c>
      <c r="I61" s="8">
        <v>354</v>
      </c>
      <c r="J61" s="8">
        <v>354</v>
      </c>
      <c r="K61" s="8"/>
      <c r="L61" s="8"/>
      <c r="M61" s="8">
        <f t="shared" si="0"/>
        <v>708</v>
      </c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</row>
    <row r="62" spans="1:78" s="1" customFormat="1" ht="24">
      <c r="A62" s="3">
        <v>58</v>
      </c>
      <c r="B62" s="20" t="s">
        <v>95</v>
      </c>
      <c r="C62" s="17" t="s">
        <v>97</v>
      </c>
      <c r="D62" s="3" t="s">
        <v>42</v>
      </c>
      <c r="E62" s="3" t="s">
        <v>145</v>
      </c>
      <c r="F62" s="3"/>
      <c r="G62" s="8">
        <v>354</v>
      </c>
      <c r="H62" s="8">
        <f t="shared" si="2"/>
        <v>4248</v>
      </c>
      <c r="I62" s="8">
        <v>354</v>
      </c>
      <c r="J62" s="8">
        <v>354</v>
      </c>
      <c r="K62" s="8"/>
      <c r="L62" s="8"/>
      <c r="M62" s="8">
        <f t="shared" si="0"/>
        <v>708</v>
      </c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</row>
    <row r="63" spans="1:78" s="1" customFormat="1" ht="24">
      <c r="A63" s="2">
        <v>59</v>
      </c>
      <c r="B63" s="19" t="s">
        <v>96</v>
      </c>
      <c r="C63" s="17" t="s">
        <v>97</v>
      </c>
      <c r="D63" s="3" t="s">
        <v>42</v>
      </c>
      <c r="E63" s="3" t="s">
        <v>146</v>
      </c>
      <c r="F63" s="3"/>
      <c r="G63" s="8">
        <v>354</v>
      </c>
      <c r="H63" s="8">
        <f t="shared" si="2"/>
        <v>4248</v>
      </c>
      <c r="I63" s="8">
        <v>354</v>
      </c>
      <c r="J63" s="8">
        <v>354</v>
      </c>
      <c r="K63" s="8"/>
      <c r="L63" s="8"/>
      <c r="M63" s="8">
        <f t="shared" si="0"/>
        <v>708</v>
      </c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  <c r="AL63" s="7"/>
      <c r="AM63" s="7"/>
      <c r="AN63" s="7"/>
      <c r="AO63" s="7"/>
      <c r="AP63" s="7"/>
      <c r="AQ63" s="7"/>
      <c r="AR63" s="7"/>
      <c r="AS63" s="7"/>
      <c r="AT63" s="7"/>
      <c r="AU63" s="7"/>
      <c r="AV63" s="7"/>
      <c r="AW63" s="7"/>
      <c r="AX63" s="7"/>
      <c r="AY63" s="7"/>
      <c r="AZ63" s="7"/>
      <c r="BA63" s="7"/>
      <c r="BB63" s="7"/>
      <c r="BC63" s="7"/>
      <c r="BD63" s="7"/>
      <c r="BE63" s="7"/>
      <c r="BF63" s="7"/>
      <c r="BG63" s="7"/>
      <c r="BH63" s="7"/>
      <c r="BI63" s="7"/>
      <c r="BJ63" s="7"/>
      <c r="BK63" s="7"/>
      <c r="BL63" s="7"/>
      <c r="BM63" s="7"/>
      <c r="BN63" s="7"/>
      <c r="BO63" s="7"/>
      <c r="BP63" s="7"/>
      <c r="BQ63" s="7"/>
      <c r="BR63" s="7"/>
      <c r="BS63" s="7"/>
      <c r="BT63" s="7"/>
      <c r="BU63" s="7"/>
      <c r="BV63" s="7"/>
      <c r="BW63" s="7"/>
      <c r="BX63" s="7"/>
      <c r="BY63" s="7"/>
      <c r="BZ63" s="7"/>
    </row>
    <row r="64" spans="1:78" s="1" customFormat="1" ht="24" thickBot="1">
      <c r="A64" s="3">
        <v>60</v>
      </c>
      <c r="B64" s="19" t="s">
        <v>155</v>
      </c>
      <c r="C64" s="17" t="s">
        <v>97</v>
      </c>
      <c r="D64" s="3" t="s">
        <v>42</v>
      </c>
      <c r="E64" s="3" t="s">
        <v>147</v>
      </c>
      <c r="F64" s="3"/>
      <c r="G64" s="8">
        <v>354</v>
      </c>
      <c r="H64" s="8">
        <f t="shared" si="2"/>
        <v>4248</v>
      </c>
      <c r="I64" s="8">
        <v>354</v>
      </c>
      <c r="J64" s="8">
        <v>354</v>
      </c>
      <c r="K64" s="8"/>
      <c r="L64" s="8"/>
      <c r="M64" s="8">
        <f t="shared" si="0"/>
        <v>708</v>
      </c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  <c r="AL64" s="7"/>
      <c r="AM64" s="7"/>
      <c r="AN64" s="7"/>
      <c r="AO64" s="7"/>
      <c r="AP64" s="7"/>
      <c r="AQ64" s="7"/>
      <c r="AR64" s="7"/>
      <c r="AS64" s="7"/>
      <c r="AT64" s="7"/>
      <c r="AU64" s="7"/>
      <c r="AV64" s="7"/>
      <c r="AW64" s="7"/>
      <c r="AX64" s="7"/>
      <c r="AY64" s="7"/>
      <c r="AZ64" s="7"/>
      <c r="BA64" s="7"/>
      <c r="BB64" s="7"/>
      <c r="BC64" s="7"/>
      <c r="BD64" s="7"/>
      <c r="BE64" s="7"/>
      <c r="BF64" s="7"/>
      <c r="BG64" s="7"/>
      <c r="BH64" s="7"/>
      <c r="BI64" s="7"/>
      <c r="BJ64" s="7"/>
      <c r="BK64" s="7"/>
      <c r="BL64" s="7"/>
      <c r="BM64" s="7"/>
      <c r="BN64" s="7"/>
      <c r="BO64" s="7"/>
      <c r="BP64" s="7"/>
      <c r="BQ64" s="7"/>
      <c r="BR64" s="7"/>
      <c r="BS64" s="7"/>
      <c r="BT64" s="7"/>
      <c r="BU64" s="7"/>
      <c r="BV64" s="7"/>
      <c r="BW64" s="7"/>
      <c r="BX64" s="7"/>
      <c r="BY64" s="7"/>
      <c r="BZ64" s="7"/>
    </row>
    <row r="65" spans="1:78" s="1" customFormat="1" ht="24">
      <c r="A65" s="2">
        <v>61</v>
      </c>
      <c r="B65" s="20" t="s">
        <v>156</v>
      </c>
      <c r="C65" s="17" t="s">
        <v>97</v>
      </c>
      <c r="D65" s="3" t="s">
        <v>42</v>
      </c>
      <c r="E65" s="3" t="s">
        <v>148</v>
      </c>
      <c r="F65" s="3"/>
      <c r="G65" s="8">
        <v>354</v>
      </c>
      <c r="H65" s="8">
        <f t="shared" si="2"/>
        <v>4248</v>
      </c>
      <c r="I65" s="8">
        <v>354</v>
      </c>
      <c r="J65" s="8">
        <v>354</v>
      </c>
      <c r="K65" s="8"/>
      <c r="L65" s="8"/>
      <c r="M65" s="8">
        <f t="shared" si="0"/>
        <v>708</v>
      </c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  <c r="AL65" s="7"/>
      <c r="AM65" s="7"/>
      <c r="AN65" s="7"/>
      <c r="AO65" s="7"/>
      <c r="AP65" s="7"/>
      <c r="AQ65" s="7"/>
      <c r="AR65" s="7"/>
      <c r="AS65" s="7"/>
      <c r="AT65" s="7"/>
      <c r="AU65" s="7"/>
      <c r="AV65" s="7"/>
      <c r="AW65" s="7"/>
      <c r="AX65" s="7"/>
      <c r="AY65" s="7"/>
      <c r="AZ65" s="7"/>
      <c r="BA65" s="7"/>
      <c r="BB65" s="7"/>
      <c r="BC65" s="7"/>
      <c r="BD65" s="7"/>
      <c r="BE65" s="7"/>
      <c r="BF65" s="7"/>
      <c r="BG65" s="7"/>
      <c r="BH65" s="7"/>
      <c r="BI65" s="7"/>
      <c r="BJ65" s="7"/>
      <c r="BK65" s="7"/>
      <c r="BL65" s="7"/>
      <c r="BM65" s="7"/>
      <c r="BN65" s="7"/>
      <c r="BO65" s="7"/>
      <c r="BP65" s="7"/>
      <c r="BQ65" s="7"/>
      <c r="BR65" s="7"/>
      <c r="BS65" s="7"/>
      <c r="BT65" s="7"/>
      <c r="BU65" s="7"/>
      <c r="BV65" s="7"/>
      <c r="BW65" s="7"/>
      <c r="BX65" s="7"/>
      <c r="BY65" s="7"/>
      <c r="BZ65" s="7"/>
    </row>
    <row r="66" spans="1:78" s="1" customFormat="1" ht="24">
      <c r="A66" s="3">
        <v>62</v>
      </c>
      <c r="B66" s="19" t="s">
        <v>157</v>
      </c>
      <c r="C66" s="17" t="s">
        <v>97</v>
      </c>
      <c r="D66" s="3" t="s">
        <v>42</v>
      </c>
      <c r="E66" s="3" t="s">
        <v>149</v>
      </c>
      <c r="F66" s="3"/>
      <c r="G66" s="8">
        <v>354</v>
      </c>
      <c r="H66" s="8">
        <f t="shared" si="2"/>
        <v>4248</v>
      </c>
      <c r="I66" s="8">
        <v>354</v>
      </c>
      <c r="J66" s="8">
        <v>354</v>
      </c>
      <c r="K66" s="8"/>
      <c r="L66" s="8"/>
      <c r="M66" s="8">
        <f t="shared" si="0"/>
        <v>708</v>
      </c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  <c r="AL66" s="7"/>
      <c r="AM66" s="7"/>
      <c r="AN66" s="7"/>
      <c r="AO66" s="7"/>
      <c r="AP66" s="7"/>
      <c r="AQ66" s="7"/>
      <c r="AR66" s="7"/>
      <c r="AS66" s="7"/>
      <c r="AT66" s="7"/>
      <c r="AU66" s="7"/>
      <c r="AV66" s="7"/>
      <c r="AW66" s="7"/>
      <c r="AX66" s="7"/>
      <c r="AY66" s="7"/>
      <c r="AZ66" s="7"/>
      <c r="BA66" s="7"/>
      <c r="BB66" s="7"/>
      <c r="BC66" s="7"/>
      <c r="BD66" s="7"/>
      <c r="BE66" s="7"/>
      <c r="BF66" s="7"/>
      <c r="BG66" s="7"/>
      <c r="BH66" s="7"/>
      <c r="BI66" s="7"/>
      <c r="BJ66" s="7"/>
      <c r="BK66" s="7"/>
      <c r="BL66" s="7"/>
      <c r="BM66" s="7"/>
      <c r="BN66" s="7"/>
      <c r="BO66" s="7"/>
      <c r="BP66" s="7"/>
      <c r="BQ66" s="7"/>
      <c r="BR66" s="7"/>
      <c r="BS66" s="7"/>
      <c r="BT66" s="7"/>
      <c r="BU66" s="7"/>
      <c r="BV66" s="7"/>
      <c r="BW66" s="7"/>
      <c r="BX66" s="7"/>
      <c r="BY66" s="7"/>
      <c r="BZ66" s="7"/>
    </row>
    <row r="67" spans="1:78" s="1" customFormat="1" ht="31.5" customHeight="1">
      <c r="A67" s="37" t="s">
        <v>17</v>
      </c>
      <c r="B67" s="38"/>
      <c r="C67" s="39"/>
      <c r="D67" s="14"/>
      <c r="E67" s="15"/>
      <c r="F67" s="15"/>
      <c r="G67" s="13">
        <f aca="true" t="shared" si="3" ref="G67:M67">SUM(G5:G66)</f>
        <v>24803.77</v>
      </c>
      <c r="H67" s="13">
        <f t="shared" si="3"/>
        <v>293928.24</v>
      </c>
      <c r="I67" s="13">
        <f t="shared" si="3"/>
        <v>24392</v>
      </c>
      <c r="J67" s="13">
        <f t="shared" si="3"/>
        <v>21329.47</v>
      </c>
      <c r="K67" s="13">
        <f t="shared" si="3"/>
        <v>0</v>
      </c>
      <c r="L67" s="13">
        <f t="shared" si="3"/>
        <v>0</v>
      </c>
      <c r="M67" s="13">
        <f t="shared" si="3"/>
        <v>45721.47</v>
      </c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  <c r="AL67" s="7"/>
      <c r="AM67" s="7"/>
      <c r="AN67" s="7"/>
      <c r="AO67" s="7"/>
      <c r="AP67" s="7"/>
      <c r="AQ67" s="7"/>
      <c r="AR67" s="7"/>
      <c r="AS67" s="7"/>
      <c r="AT67" s="7"/>
      <c r="AU67" s="7"/>
      <c r="AV67" s="7"/>
      <c r="AW67" s="7"/>
      <c r="AX67" s="7"/>
      <c r="AY67" s="7"/>
      <c r="AZ67" s="7"/>
      <c r="BA67" s="7"/>
      <c r="BB67" s="7"/>
      <c r="BC67" s="7"/>
      <c r="BD67" s="7"/>
      <c r="BE67" s="7"/>
      <c r="BF67" s="7"/>
      <c r="BG67" s="7"/>
      <c r="BH67" s="7"/>
      <c r="BI67" s="7"/>
      <c r="BJ67" s="7"/>
      <c r="BK67" s="7"/>
      <c r="BL67" s="7"/>
      <c r="BM67" s="7"/>
      <c r="BN67" s="7"/>
      <c r="BO67" s="7"/>
      <c r="BP67" s="7"/>
      <c r="BQ67" s="7"/>
      <c r="BR67" s="7"/>
      <c r="BS67" s="7"/>
      <c r="BT67" s="7"/>
      <c r="BU67" s="7"/>
      <c r="BV67" s="7"/>
      <c r="BW67" s="7"/>
      <c r="BX67" s="7"/>
      <c r="BY67" s="7"/>
      <c r="BZ67" s="7"/>
    </row>
    <row r="68" spans="1:78" ht="22.5" customHeight="1">
      <c r="A68" s="23" t="s">
        <v>0</v>
      </c>
      <c r="B68" s="24"/>
      <c r="C68" s="24"/>
      <c r="D68" s="24"/>
      <c r="E68" s="24"/>
      <c r="F68" s="24"/>
      <c r="G68" s="24"/>
      <c r="H68" s="24"/>
      <c r="I68" s="25"/>
      <c r="J68" s="26" t="s">
        <v>158</v>
      </c>
      <c r="K68" s="27"/>
      <c r="L68" s="27"/>
      <c r="M68" s="28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  <c r="AL68" s="7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  <c r="BW68" s="6"/>
      <c r="BX68" s="6"/>
      <c r="BY68" s="6"/>
      <c r="BZ68" s="6"/>
    </row>
    <row r="69" spans="1:78" ht="24" customHeight="1">
      <c r="A69" s="23" t="s">
        <v>4</v>
      </c>
      <c r="B69" s="24"/>
      <c r="C69" s="24"/>
      <c r="D69" s="24"/>
      <c r="E69" s="24"/>
      <c r="F69" s="24"/>
      <c r="G69" s="24"/>
      <c r="H69" s="24"/>
      <c r="I69" s="25"/>
      <c r="J69" s="26" t="s">
        <v>5</v>
      </c>
      <c r="K69" s="27"/>
      <c r="L69" s="27"/>
      <c r="M69" s="28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6"/>
      <c r="AN69" s="6"/>
      <c r="AO69" s="6"/>
      <c r="AP69" s="6"/>
      <c r="AQ69" s="6"/>
      <c r="AR69" s="6"/>
      <c r="AS69" s="6"/>
      <c r="AT69" s="6"/>
      <c r="AU69" s="6"/>
      <c r="AV69" s="6"/>
      <c r="AW69" s="6"/>
      <c r="AX69" s="6"/>
      <c r="AY69" s="6"/>
      <c r="AZ69" s="6"/>
      <c r="BA69" s="6"/>
      <c r="BB69" s="6"/>
      <c r="BC69" s="6"/>
      <c r="BD69" s="6"/>
      <c r="BE69" s="6"/>
      <c r="BF69" s="6"/>
      <c r="BG69" s="6"/>
      <c r="BH69" s="6"/>
      <c r="BI69" s="6"/>
      <c r="BJ69" s="6"/>
      <c r="BK69" s="6"/>
      <c r="BL69" s="6"/>
      <c r="BM69" s="6"/>
      <c r="BN69" s="6"/>
      <c r="BO69" s="6"/>
      <c r="BP69" s="6"/>
      <c r="BQ69" s="6"/>
      <c r="BR69" s="6"/>
      <c r="BS69" s="6"/>
      <c r="BT69" s="6"/>
      <c r="BU69" s="6"/>
      <c r="BV69" s="6"/>
      <c r="BW69" s="6"/>
      <c r="BX69" s="6"/>
      <c r="BY69" s="6"/>
      <c r="BZ69" s="6"/>
    </row>
    <row r="70" spans="1:14" ht="38.25" customHeight="1">
      <c r="A70" s="23" t="s">
        <v>3</v>
      </c>
      <c r="B70" s="24"/>
      <c r="C70" s="24"/>
      <c r="D70" s="24"/>
      <c r="E70" s="24"/>
      <c r="F70" s="24"/>
      <c r="G70" s="24"/>
      <c r="H70" s="24"/>
      <c r="I70" s="25"/>
      <c r="J70" s="29" t="s">
        <v>150</v>
      </c>
      <c r="K70" s="30"/>
      <c r="L70" s="30"/>
      <c r="M70" s="31"/>
      <c r="N70" s="1"/>
    </row>
    <row r="71" spans="1:14" ht="29.25" customHeight="1">
      <c r="A71" s="23" t="s">
        <v>8</v>
      </c>
      <c r="B71" s="24"/>
      <c r="C71" s="24"/>
      <c r="D71" s="24"/>
      <c r="E71" s="24"/>
      <c r="F71" s="24"/>
      <c r="G71" s="24"/>
      <c r="H71" s="24"/>
      <c r="I71" s="25"/>
      <c r="J71" s="26" t="s">
        <v>151</v>
      </c>
      <c r="K71" s="27"/>
      <c r="L71" s="27"/>
      <c r="M71" s="28"/>
      <c r="N71" s="1"/>
    </row>
    <row r="72" spans="1:14" ht="29.25" customHeight="1">
      <c r="A72" s="23" t="s">
        <v>1</v>
      </c>
      <c r="B72" s="24"/>
      <c r="C72" s="24"/>
      <c r="D72" s="24"/>
      <c r="E72" s="24"/>
      <c r="F72" s="24"/>
      <c r="G72" s="24"/>
      <c r="H72" s="24"/>
      <c r="I72" s="25"/>
      <c r="J72" s="32" t="s">
        <v>152</v>
      </c>
      <c r="K72" s="33"/>
      <c r="L72" s="33"/>
      <c r="M72" s="34"/>
      <c r="N72" s="1"/>
    </row>
    <row r="73" spans="1:14" ht="29.25" customHeight="1">
      <c r="A73" s="23" t="s">
        <v>2</v>
      </c>
      <c r="B73" s="24"/>
      <c r="C73" s="24"/>
      <c r="D73" s="24"/>
      <c r="E73" s="24"/>
      <c r="F73" s="24"/>
      <c r="G73" s="24"/>
      <c r="H73" s="24"/>
      <c r="I73" s="25"/>
      <c r="J73" s="26" t="s">
        <v>154</v>
      </c>
      <c r="K73" s="27"/>
      <c r="L73" s="27"/>
      <c r="M73" s="28"/>
      <c r="N73" s="1"/>
    </row>
    <row r="74" spans="1:14" ht="12.75" customHeight="1">
      <c r="A74" s="4"/>
      <c r="B74" s="4"/>
      <c r="C74" s="5"/>
      <c r="D74" s="5"/>
      <c r="E74" s="5"/>
      <c r="F74" s="5"/>
      <c r="G74" s="5"/>
      <c r="H74" s="1"/>
      <c r="I74" s="1"/>
      <c r="J74" s="1"/>
      <c r="K74" s="1"/>
      <c r="L74" s="1"/>
      <c r="M74" s="1"/>
      <c r="N74" s="1"/>
    </row>
    <row r="75" spans="1:2" s="1" customFormat="1" ht="14.25">
      <c r="A75" s="10"/>
      <c r="B75" s="10"/>
    </row>
    <row r="76" s="1" customFormat="1" ht="14.25"/>
    <row r="77" s="1" customFormat="1" ht="14.25"/>
    <row r="78" s="1" customFormat="1" ht="14.25"/>
    <row r="79" s="1" customFormat="1" ht="14.25"/>
    <row r="80" s="1" customFormat="1" ht="14.25"/>
    <row r="81" s="1" customFormat="1" ht="14.25"/>
    <row r="82" s="1" customFormat="1" ht="14.25"/>
    <row r="83" s="1" customFormat="1" ht="14.25"/>
    <row r="84" s="1" customFormat="1" ht="14.25"/>
    <row r="85" s="1" customFormat="1" ht="14.25"/>
    <row r="86" s="1" customFormat="1" ht="14.25"/>
    <row r="87" s="1" customFormat="1" ht="14.25"/>
    <row r="88" s="1" customFormat="1" ht="14.25"/>
    <row r="89" s="1" customFormat="1" ht="14.25"/>
    <row r="90" s="1" customFormat="1" ht="14.25"/>
    <row r="91" s="1" customFormat="1" ht="14.25"/>
    <row r="92" s="1" customFormat="1" ht="14.25"/>
    <row r="93" s="1" customFormat="1" ht="14.25"/>
    <row r="94" s="1" customFormat="1" ht="14.25"/>
    <row r="95" s="1" customFormat="1" ht="14.25"/>
    <row r="96" s="1" customFormat="1" ht="14.25"/>
    <row r="97" s="1" customFormat="1" ht="14.25"/>
    <row r="98" s="1" customFormat="1" ht="14.25"/>
    <row r="99" s="1" customFormat="1" ht="14.25"/>
    <row r="100" s="1" customFormat="1" ht="14.25"/>
    <row r="101" s="1" customFormat="1" ht="14.25"/>
    <row r="102" s="1" customFormat="1" ht="14.25"/>
    <row r="103" s="1" customFormat="1" ht="14.25"/>
    <row r="104" s="1" customFormat="1" ht="14.25"/>
    <row r="105" s="1" customFormat="1" ht="14.25"/>
    <row r="106" s="1" customFormat="1" ht="14.25"/>
    <row r="107" s="1" customFormat="1" ht="14.25"/>
    <row r="108" s="1" customFormat="1" ht="14.25"/>
    <row r="109" s="1" customFormat="1" ht="14.25"/>
    <row r="110" s="1" customFormat="1" ht="14.25"/>
    <row r="111" s="1" customFormat="1" ht="14.25"/>
    <row r="112" s="1" customFormat="1" ht="14.25"/>
    <row r="113" s="1" customFormat="1" ht="14.25"/>
    <row r="114" s="1" customFormat="1" ht="14.25"/>
    <row r="115" s="1" customFormat="1" ht="14.25"/>
    <row r="116" s="1" customFormat="1" ht="14.25"/>
    <row r="117" s="1" customFormat="1" ht="14.25"/>
    <row r="118" s="1" customFormat="1" ht="14.25"/>
    <row r="119" s="1" customFormat="1" ht="14.25"/>
    <row r="120" s="1" customFormat="1" ht="14.25"/>
    <row r="121" s="1" customFormat="1" ht="14.25"/>
    <row r="122" s="1" customFormat="1" ht="14.25"/>
    <row r="123" s="1" customFormat="1" ht="14.25"/>
    <row r="124" s="1" customFormat="1" ht="14.25"/>
    <row r="125" s="1" customFormat="1" ht="14.25"/>
    <row r="126" s="1" customFormat="1" ht="14.25"/>
    <row r="127" s="1" customFormat="1" ht="14.25"/>
    <row r="128" s="1" customFormat="1" ht="14.25"/>
    <row r="129" s="1" customFormat="1" ht="14.25"/>
    <row r="130" s="1" customFormat="1" ht="14.25"/>
    <row r="131" s="1" customFormat="1" ht="14.25"/>
    <row r="132" s="1" customFormat="1" ht="14.25"/>
    <row r="133" s="1" customFormat="1" ht="14.25"/>
    <row r="134" s="1" customFormat="1" ht="14.25"/>
    <row r="135" s="1" customFormat="1" ht="14.25"/>
    <row r="136" s="1" customFormat="1" ht="14.25"/>
    <row r="137" s="1" customFormat="1" ht="14.25"/>
    <row r="138" s="1" customFormat="1" ht="14.25"/>
    <row r="139" s="1" customFormat="1" ht="14.25"/>
    <row r="140" s="1" customFormat="1" ht="14.25"/>
    <row r="141" s="1" customFormat="1" ht="14.25"/>
    <row r="142" s="1" customFormat="1" ht="14.25"/>
    <row r="143" s="1" customFormat="1" ht="14.25"/>
    <row r="144" s="1" customFormat="1" ht="14.25"/>
    <row r="145" s="1" customFormat="1" ht="14.25"/>
    <row r="146" s="1" customFormat="1" ht="14.25"/>
    <row r="147" s="1" customFormat="1" ht="14.25"/>
    <row r="148" s="1" customFormat="1" ht="14.25"/>
    <row r="149" s="1" customFormat="1" ht="14.25"/>
    <row r="150" s="1" customFormat="1" ht="14.25"/>
    <row r="151" s="1" customFormat="1" ht="14.25"/>
    <row r="152" s="1" customFormat="1" ht="14.25"/>
    <row r="153" s="1" customFormat="1" ht="14.25"/>
    <row r="154" s="1" customFormat="1" ht="14.25"/>
    <row r="155" s="1" customFormat="1" ht="14.25"/>
    <row r="156" s="1" customFormat="1" ht="14.25"/>
    <row r="157" s="1" customFormat="1" ht="14.25"/>
    <row r="158" s="1" customFormat="1" ht="14.25"/>
    <row r="159" s="1" customFormat="1" ht="14.25"/>
    <row r="160" s="1" customFormat="1" ht="14.25"/>
    <row r="161" s="1" customFormat="1" ht="14.25"/>
    <row r="162" s="1" customFormat="1" ht="14.25"/>
    <row r="163" s="1" customFormat="1" ht="14.25"/>
    <row r="164" s="1" customFormat="1" ht="14.25"/>
    <row r="165" s="1" customFormat="1" ht="14.25"/>
    <row r="166" s="1" customFormat="1" ht="14.25"/>
    <row r="167" s="1" customFormat="1" ht="14.25"/>
    <row r="168" s="1" customFormat="1" ht="14.25"/>
    <row r="169" s="1" customFormat="1" ht="14.25"/>
    <row r="170" s="1" customFormat="1" ht="14.25"/>
    <row r="171" s="1" customFormat="1" ht="14.25"/>
    <row r="172" s="1" customFormat="1" ht="14.25"/>
    <row r="173" s="1" customFormat="1" ht="14.25"/>
    <row r="174" s="1" customFormat="1" ht="14.25"/>
    <row r="175" s="1" customFormat="1" ht="14.25"/>
    <row r="176" s="1" customFormat="1" ht="14.25"/>
    <row r="177" s="1" customFormat="1" ht="14.25"/>
    <row r="178" s="1" customFormat="1" ht="14.25"/>
    <row r="179" s="1" customFormat="1" ht="14.25"/>
    <row r="180" s="1" customFormat="1" ht="14.25"/>
    <row r="181" s="1" customFormat="1" ht="14.25"/>
    <row r="182" s="1" customFormat="1" ht="14.25"/>
    <row r="183" s="1" customFormat="1" ht="14.25"/>
    <row r="184" s="1" customFormat="1" ht="14.25"/>
    <row r="185" s="1" customFormat="1" ht="14.25"/>
    <row r="186" s="1" customFormat="1" ht="14.25"/>
    <row r="187" s="1" customFormat="1" ht="14.25"/>
    <row r="188" s="1" customFormat="1" ht="14.25"/>
    <row r="189" s="1" customFormat="1" ht="14.25"/>
    <row r="190" s="1" customFormat="1" ht="14.25"/>
    <row r="191" s="1" customFormat="1" ht="14.25"/>
    <row r="192" s="1" customFormat="1" ht="14.25"/>
    <row r="193" s="1" customFormat="1" ht="14.25"/>
    <row r="194" s="1" customFormat="1" ht="14.25"/>
    <row r="195" s="1" customFormat="1" ht="14.25"/>
    <row r="196" s="1" customFormat="1" ht="14.25"/>
  </sheetData>
  <sheetProtection/>
  <mergeCells count="17">
    <mergeCell ref="A2:M2"/>
    <mergeCell ref="A1:M1"/>
    <mergeCell ref="I3:M3"/>
    <mergeCell ref="A68:I68"/>
    <mergeCell ref="A69:I69"/>
    <mergeCell ref="A67:C67"/>
    <mergeCell ref="A3:H3"/>
    <mergeCell ref="A72:I72"/>
    <mergeCell ref="A73:I73"/>
    <mergeCell ref="J68:M68"/>
    <mergeCell ref="J69:M69"/>
    <mergeCell ref="J70:M70"/>
    <mergeCell ref="J71:M71"/>
    <mergeCell ref="J72:M72"/>
    <mergeCell ref="J73:M73"/>
    <mergeCell ref="A70:I70"/>
    <mergeCell ref="A71:I71"/>
  </mergeCells>
  <hyperlinks>
    <hyperlink ref="J72" r:id="rId1" display="gobiernoparroquialruraltupigachi@hotmail.com"/>
  </hyperlinks>
  <printOptions horizontalCentered="1" verticalCentered="1"/>
  <pageMargins left="0" right="0" top="0" bottom="0" header="0" footer="0"/>
  <pageSetup horizontalDpi="600" verticalDpi="600" orientation="landscape" paperSize="9" scale="50" r:id="rId2"/>
  <headerFooter>
    <oddHeader>&amp;Rlogotipo institucional imagen jpg</oddHeader>
    <oddFooter>&amp;L&amp;P de &amp;N&amp;CNombre de la institución pública&amp;R&amp;F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jtorres66</dc:creator>
  <cp:keywords/>
  <dc:description/>
  <cp:lastModifiedBy>GOBIERNO DETUPIGACHI</cp:lastModifiedBy>
  <cp:lastPrinted>2014-02-05T20:35:46Z</cp:lastPrinted>
  <dcterms:created xsi:type="dcterms:W3CDTF">2011-04-19T14:26:13Z</dcterms:created>
  <dcterms:modified xsi:type="dcterms:W3CDTF">2016-03-09T02:15:07Z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