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MENSUAL'!$A$1:$M$21</definedName>
  </definedNames>
  <calcPr fullCalcOnLoad="1"/>
</workbook>
</file>

<file path=xl/sharedStrings.xml><?xml version="1.0" encoding="utf-8"?>
<sst xmlns="http://schemas.openxmlformats.org/spreadsheetml/2006/main" count="74" uniqueCount="51">
  <si>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</si>
  <si>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</si>
  <si>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</si>
  <si>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</si>
  <si>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</si>
  <si>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</si>
  <si>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</si>
  <si>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</si>
  <si>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</si>
  <si>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</si>
  <si>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</si>
  <si>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</si>
  <si>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</si>
  <si>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</si>
  <si>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</si>
  <si>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</si>
  <si>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</si>
  <si>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</si>
  <si>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</si>
  <si>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</si>
  <si>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</si>
  <si>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</si>
  <si>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</si>
  <si>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</si>
  <si>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</si>
  <si>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</si>
  <si>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</si>
  <si>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</si>
  <si>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</si>
  <si>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</si>
  <si>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</si>
  <si>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</si>
  <si>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</si>
  <si>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</si>
  <si>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</si>
  <si>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</si>
  <si>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</si>
  <si>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</si>
  <si>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</si>
  <si>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</si>
  <si>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</si>
  <si>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</si>
  <si>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Sr. César Catucuago -Ing.Maria Quilumbaquin</t>
  </si>
  <si>
    <t>WILMER ROLANDO PULAMARIN CACHIPUENDO</t>
  </si>
  <si>
    <t>TECNICO DE PLANIFICACION Y PROYECTOS</t>
  </si>
  <si>
    <t>JESSICA JIMENA VILLAFUERTE VALVERDE</t>
  </si>
  <si>
    <t>Auxiliar de Secretaria</t>
  </si>
  <si>
    <t>Segundo Ezequiel Necpas Cholca</t>
  </si>
  <si>
    <t xml:space="preserve">Operador de Vehiculos </t>
  </si>
  <si>
    <t>Estefany Alexandra Pozo Calagullin</t>
  </si>
  <si>
    <t>Promotora de Nutricion Adulto Mayor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</si>
</sst>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  <xf numFmtId="0" fontId="48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3"/>
  <sheetViews>
    <sheetView tabSelected="1" zoomScalePageLayoutView="0" workbookViewId="0" topLeftCell="F1">
      <selection activeCell="B11" sqref="B11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39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1340</v>
      </c>
      <c r="H5" s="8">
        <f aca="true" t="shared" si="0" ref="H5:H14">G5*12</f>
        <v>16080</v>
      </c>
      <c r="I5" s="8"/>
      <c r="J5" s="8"/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482.4</v>
      </c>
      <c r="H6" s="8">
        <f t="shared" si="0"/>
        <v>5788.799999999999</v>
      </c>
      <c r="I6" s="8"/>
      <c r="J6" s="8"/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482.4</v>
      </c>
      <c r="H7" s="8">
        <f t="shared" si="0"/>
        <v>5788.799999999999</v>
      </c>
      <c r="I7" s="8"/>
      <c r="J7" s="8"/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482.4</v>
      </c>
      <c r="H8" s="8">
        <f t="shared" si="0"/>
        <v>5788.799999999999</v>
      </c>
      <c r="I8" s="8"/>
      <c r="J8" s="8"/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482.4</v>
      </c>
      <c r="H9" s="8">
        <f t="shared" si="0"/>
        <v>5788.799999999999</v>
      </c>
      <c r="I9" s="8"/>
      <c r="J9" s="8"/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41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/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8" t="s">
        <v>45</v>
      </c>
      <c r="C11" s="12" t="s">
        <v>46</v>
      </c>
      <c r="D11" s="3" t="s">
        <v>25</v>
      </c>
      <c r="E11" s="3" t="s">
        <v>26</v>
      </c>
      <c r="F11" s="3"/>
      <c r="G11" s="8">
        <v>400</v>
      </c>
      <c r="H11" s="8">
        <f t="shared" si="0"/>
        <v>4800</v>
      </c>
      <c r="I11" s="8"/>
      <c r="J11" s="8"/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8</v>
      </c>
      <c r="B12" s="19" t="s">
        <v>43</v>
      </c>
      <c r="C12" s="17" t="s">
        <v>44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20">
        <v>9</v>
      </c>
      <c r="B13" s="22" t="s">
        <v>47</v>
      </c>
      <c r="C13" s="23" t="s">
        <v>48</v>
      </c>
      <c r="D13" s="3" t="s">
        <v>25</v>
      </c>
      <c r="E13" s="3" t="s">
        <v>26</v>
      </c>
      <c r="F13" s="21"/>
      <c r="G13" s="8">
        <v>527</v>
      </c>
      <c r="H13" s="8">
        <f t="shared" si="0"/>
        <v>6324</v>
      </c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5.5">
      <c r="A14" s="20">
        <v>10</v>
      </c>
      <c r="B14" s="22" t="s">
        <v>49</v>
      </c>
      <c r="C14" s="23" t="s">
        <v>50</v>
      </c>
      <c r="D14" s="3" t="s">
        <v>25</v>
      </c>
      <c r="E14" s="3" t="s">
        <v>26</v>
      </c>
      <c r="F14" s="21"/>
      <c r="G14" s="8">
        <v>386</v>
      </c>
      <c r="H14" s="8">
        <f t="shared" si="0"/>
        <v>4632</v>
      </c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1.5" customHeight="1">
      <c r="A15" s="39" t="s">
        <v>17</v>
      </c>
      <c r="B15" s="40"/>
      <c r="C15" s="41"/>
      <c r="D15" s="14"/>
      <c r="E15" s="15"/>
      <c r="F15" s="15"/>
      <c r="G15" s="13">
        <f>SUM(G5:G14)</f>
        <v>6727.6</v>
      </c>
      <c r="H15" s="13">
        <f>SUM(H5:H14)</f>
        <v>80731.2</v>
      </c>
      <c r="I15" s="13">
        <f>SUM(I5:I12)</f>
        <v>0</v>
      </c>
      <c r="J15" s="13">
        <f>SUM(J5:J12)</f>
        <v>0</v>
      </c>
      <c r="K15" s="13">
        <f>SUM(K5:K12)</f>
        <v>0</v>
      </c>
      <c r="L15" s="13">
        <f>SUM(L5:L12)</f>
        <v>0</v>
      </c>
      <c r="M15" s="13">
        <f>SUM(M5:M12)</f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22.5" customHeight="1">
      <c r="A16" s="24" t="s">
        <v>0</v>
      </c>
      <c r="B16" s="25"/>
      <c r="C16" s="25"/>
      <c r="D16" s="25"/>
      <c r="E16" s="25"/>
      <c r="F16" s="25"/>
      <c r="G16" s="25"/>
      <c r="H16" s="25"/>
      <c r="I16" s="26"/>
      <c r="J16" s="27">
        <v>43343</v>
      </c>
      <c r="K16" s="28"/>
      <c r="L16" s="28"/>
      <c r="M16" s="2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24" customHeight="1">
      <c r="A17" s="24" t="s">
        <v>4</v>
      </c>
      <c r="B17" s="25"/>
      <c r="C17" s="25"/>
      <c r="D17" s="25"/>
      <c r="E17" s="25"/>
      <c r="F17" s="25"/>
      <c r="G17" s="25"/>
      <c r="H17" s="25"/>
      <c r="I17" s="26"/>
      <c r="J17" s="30" t="s">
        <v>5</v>
      </c>
      <c r="K17" s="28"/>
      <c r="L17" s="28"/>
      <c r="M17" s="2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14" ht="38.25" customHeight="1">
      <c r="A18" s="24" t="s">
        <v>3</v>
      </c>
      <c r="B18" s="25"/>
      <c r="C18" s="25"/>
      <c r="D18" s="25"/>
      <c r="E18" s="25"/>
      <c r="F18" s="25"/>
      <c r="G18" s="25"/>
      <c r="H18" s="25"/>
      <c r="I18" s="26"/>
      <c r="J18" s="31" t="s">
        <v>37</v>
      </c>
      <c r="K18" s="32"/>
      <c r="L18" s="32"/>
      <c r="M18" s="33"/>
      <c r="N18" s="1"/>
    </row>
    <row r="19" spans="1:14" ht="29.25" customHeight="1">
      <c r="A19" s="24" t="s">
        <v>8</v>
      </c>
      <c r="B19" s="25"/>
      <c r="C19" s="25"/>
      <c r="D19" s="25"/>
      <c r="E19" s="25"/>
      <c r="F19" s="25"/>
      <c r="G19" s="25"/>
      <c r="H19" s="25"/>
      <c r="I19" s="26"/>
      <c r="J19" s="30" t="s">
        <v>42</v>
      </c>
      <c r="K19" s="28"/>
      <c r="L19" s="28"/>
      <c r="M19" s="29"/>
      <c r="N19" s="1"/>
    </row>
    <row r="20" spans="1:14" ht="29.25" customHeight="1">
      <c r="A20" s="24" t="s">
        <v>1</v>
      </c>
      <c r="B20" s="25"/>
      <c r="C20" s="25"/>
      <c r="D20" s="25"/>
      <c r="E20" s="25"/>
      <c r="F20" s="25"/>
      <c r="G20" s="25"/>
      <c r="H20" s="25"/>
      <c r="I20" s="26"/>
      <c r="J20" s="34" t="s">
        <v>38</v>
      </c>
      <c r="K20" s="35"/>
      <c r="L20" s="35"/>
      <c r="M20" s="36"/>
      <c r="N20" s="1"/>
    </row>
    <row r="21" spans="1:14" ht="29.25" customHeight="1">
      <c r="A21" s="24" t="s">
        <v>2</v>
      </c>
      <c r="B21" s="25"/>
      <c r="C21" s="25"/>
      <c r="D21" s="25"/>
      <c r="E21" s="25"/>
      <c r="F21" s="25"/>
      <c r="G21" s="25"/>
      <c r="H21" s="25"/>
      <c r="I21" s="26"/>
      <c r="J21" s="30" t="s">
        <v>40</v>
      </c>
      <c r="K21" s="28"/>
      <c r="L21" s="28"/>
      <c r="M21" s="29"/>
      <c r="N21" s="1"/>
    </row>
    <row r="22" spans="1:14" ht="12.75" customHeight="1">
      <c r="A22" s="4"/>
      <c r="B22" s="4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</row>
    <row r="23" spans="1:2" s="1" customFormat="1" ht="15">
      <c r="A23" s="10"/>
      <c r="B23" s="10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7">
    <mergeCell ref="A2:M2"/>
    <mergeCell ref="A1:M1"/>
    <mergeCell ref="I3:M3"/>
    <mergeCell ref="A16:I16"/>
    <mergeCell ref="A17:I17"/>
    <mergeCell ref="A15:C15"/>
    <mergeCell ref="A3:H3"/>
    <mergeCell ref="A20:I20"/>
    <mergeCell ref="A21:I21"/>
    <mergeCell ref="J16:M16"/>
    <mergeCell ref="J17:M17"/>
    <mergeCell ref="J18:M18"/>
    <mergeCell ref="J19:M19"/>
    <mergeCell ref="J20:M20"/>
    <mergeCell ref="J21:M21"/>
    <mergeCell ref="A18:I18"/>
    <mergeCell ref="A19:I19"/>
  </mergeCells>
  <hyperlinks>
    <hyperlink ref="J20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2018-10-22T14:46:06Z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